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05474\AppData\Local\Microsoft\Windows\INetCache\Content.Outlook\4WTC77SK\"/>
    </mc:Choice>
  </mc:AlternateContent>
  <xr:revisionPtr revIDLastSave="0" documentId="8_{9D486A78-6016-4051-B06A-E6139115B4F6}" xr6:coauthVersionLast="46" xr6:coauthVersionMax="46" xr10:uidLastSave="{00000000-0000-0000-0000-000000000000}"/>
  <bookViews>
    <workbookView xWindow="-120" yWindow="-120" windowWidth="20730" windowHeight="11160" activeTab="1" xr2:uid="{00000000-000D-0000-FFFF-FFFF00000000}"/>
  </bookViews>
  <sheets>
    <sheet name="Cover" sheetId="2" r:id="rId1"/>
    <sheet name="21-312-24" sheetId="1" r:id="rId2"/>
  </sheets>
  <definedNames>
    <definedName name="_xlnm.Print_Area" localSheetId="0">#N/A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403" i="1" l="1"/>
  <c r="O401" i="1"/>
  <c r="O327" i="1"/>
  <c r="O283" i="1"/>
  <c r="O279" i="1"/>
  <c r="O277" i="1"/>
  <c r="O229" i="1"/>
  <c r="O221" i="1"/>
  <c r="O219" i="1"/>
  <c r="O217" i="1"/>
  <c r="O215" i="1"/>
  <c r="O213" i="1"/>
  <c r="O211" i="1"/>
  <c r="O209" i="1"/>
  <c r="O207" i="1"/>
  <c r="O205" i="1"/>
  <c r="O199" i="1"/>
  <c r="O195" i="1"/>
  <c r="O191" i="1"/>
  <c r="O185" i="1"/>
  <c r="O167" i="1"/>
  <c r="O157" i="1"/>
  <c r="O145" i="1"/>
  <c r="O137" i="1"/>
  <c r="O679" i="1"/>
  <c r="O677" i="1"/>
  <c r="O675" i="1"/>
  <c r="O673" i="1"/>
  <c r="O671" i="1"/>
  <c r="O667" i="1"/>
  <c r="O665" i="1"/>
  <c r="O663" i="1"/>
  <c r="O661" i="1"/>
  <c r="O659" i="1"/>
  <c r="O657" i="1"/>
  <c r="O655" i="1"/>
  <c r="O653" i="1"/>
  <c r="O651" i="1"/>
  <c r="O649" i="1"/>
  <c r="O647" i="1"/>
  <c r="O645" i="1"/>
  <c r="O643" i="1"/>
  <c r="O641" i="1"/>
  <c r="O597" i="1"/>
  <c r="O595" i="1"/>
  <c r="O593" i="1"/>
  <c r="O591" i="1"/>
  <c r="O589" i="1"/>
  <c r="O585" i="1"/>
  <c r="O583" i="1"/>
  <c r="O581" i="1"/>
  <c r="O579" i="1"/>
  <c r="O577" i="1"/>
  <c r="O575" i="1"/>
  <c r="O573" i="1"/>
  <c r="O571" i="1"/>
  <c r="O569" i="1"/>
  <c r="O567" i="1"/>
  <c r="O565" i="1"/>
  <c r="O563" i="1"/>
  <c r="O561" i="1"/>
  <c r="O559" i="1"/>
  <c r="O515" i="1"/>
  <c r="O511" i="1"/>
  <c r="O507" i="1"/>
  <c r="O471" i="1"/>
  <c r="O469" i="1"/>
  <c r="O467" i="1"/>
  <c r="O465" i="1"/>
  <c r="O463" i="1"/>
  <c r="O417" i="1"/>
  <c r="O321" i="1"/>
  <c r="O317" i="1"/>
  <c r="O315" i="1"/>
  <c r="O313" i="1"/>
  <c r="O311" i="1"/>
  <c r="O309" i="1"/>
  <c r="O307" i="1"/>
  <c r="O305" i="1"/>
  <c r="O303" i="1"/>
  <c r="O301" i="1"/>
  <c r="O299" i="1"/>
  <c r="O297" i="1"/>
  <c r="O295" i="1"/>
  <c r="O293" i="1"/>
  <c r="O291" i="1"/>
  <c r="O289" i="1"/>
  <c r="O287" i="1"/>
  <c r="O285" i="1"/>
  <c r="O223" i="1"/>
  <c r="O169" i="1"/>
  <c r="O163" i="1"/>
  <c r="O153" i="1"/>
  <c r="O141" i="1"/>
  <c r="O133" i="1"/>
  <c r="O119" i="1"/>
  <c r="O115" i="1"/>
  <c r="O111" i="1"/>
  <c r="O107" i="1"/>
  <c r="O99" i="1"/>
  <c r="O63" i="1"/>
  <c r="O59" i="1"/>
  <c r="O53" i="1"/>
  <c r="O47" i="1"/>
  <c r="O41" i="1"/>
  <c r="O35" i="1"/>
  <c r="O29" i="1"/>
  <c r="O23" i="1"/>
  <c r="O17" i="1"/>
  <c r="O11" i="1"/>
</calcChain>
</file>

<file path=xl/sharedStrings.xml><?xml version="1.0" encoding="utf-8"?>
<sst xmlns="http://schemas.openxmlformats.org/spreadsheetml/2006/main" count="528" uniqueCount="282">
  <si>
    <t>COUNTER</t>
  </si>
  <si>
    <t>ISC</t>
  </si>
  <si>
    <t>SECTION</t>
  </si>
  <si>
    <t>BILL</t>
  </si>
  <si>
    <t>PAGE NO</t>
  </si>
  <si>
    <t>ITEM NO</t>
  </si>
  <si>
    <t>DOC REF</t>
  </si>
  <si>
    <t>PAY REF</t>
  </si>
  <si>
    <t>DESCRIPTION</t>
  </si>
  <si>
    <t>UNIT</t>
  </si>
  <si>
    <t>QUANTITY</t>
  </si>
  <si>
    <t>RATE</t>
  </si>
  <si>
    <t>AMOUNT</t>
  </si>
  <si>
    <t>SECTION NO. 18  BILL NO. 1</t>
  </si>
  <si>
    <t>PRELIMINARY AND GENERAL (P&amp;G'S)</t>
  </si>
  <si>
    <t>Site Establishment</t>
  </si>
  <si>
    <t>CONT</t>
  </si>
  <si>
    <t>Percentage of nett sub-contract value incl. profit and overheads.</t>
  </si>
  <si>
    <t>Item</t>
  </si>
  <si>
    <t>Design, engineering and shop drawing production</t>
  </si>
  <si>
    <t>Manuals and As-Built Drawings</t>
  </si>
  <si>
    <t>Testing and Commissioning</t>
  </si>
  <si>
    <t>One Year Guarantee</t>
  </si>
  <si>
    <t>One Year "free" Maintenance</t>
  </si>
  <si>
    <t>Contract management and supervision</t>
  </si>
  <si>
    <t>Contractor's Insurance</t>
  </si>
  <si>
    <t>Bank Guarantee (Where applicable)</t>
  </si>
  <si>
    <t>Other Specify</t>
  </si>
  <si>
    <t>SECTION NO. 18  BILL NO. 2</t>
  </si>
  <si>
    <t>PREAMBLES</t>
  </si>
  <si>
    <t>PREAMBLES Tenderers are to note that this BOQ is to be measured in accordance with the drawing NO. 000000 issued and recorded under the BOQ as such.</t>
  </si>
  <si>
    <t>The BOQ shall be read in conjunction with the specification as through forming part thereof.</t>
  </si>
  <si>
    <t>The work as detailed and specified forms a complete functional installation and has been measured and billed as such.</t>
  </si>
  <si>
    <t>These Bill of Quantities refers specifically to the "Quantum of Works "only. The tenderer shall refer to the specification and drawings as a whole, in order to identify the operation and technical requirements pertaining to the equipment/material and operation of the items listed in the BOQ and price accordingly. The BOQ also only refers to the major items of equipment and any such item not covered in the BOQ, however forming part of and required in terms of the operations of the system as specified/offered shall be allowed in the overall pricing of the BOQ in order to ensure total compliance with the system description and operation to be compliant with the relevant SANS standards as specified and indicated on the drawings.</t>
  </si>
  <si>
    <t>Descriptions shall be deemed to include all sundries necessary for the intended functioning of the measured item and prices shall allow accordingly.</t>
  </si>
  <si>
    <t>The tender must price each item in this bill individually, and must add items where he/she feels that it is deemed necessary for a completet installation.</t>
  </si>
  <si>
    <t>Where inclusive items are measured and priced, the contractor must on request, supply full details of the components and prices making up the inclusive items. If the contractor fails to supply such prices and details within 14 days after having been requested, the tenderer shall be dis-qualified from the tender process.</t>
  </si>
  <si>
    <t>Where quantities have been omitted, the tenderer shall indicate the quantity price on, in accordance with the specific equipment configuration offered.</t>
  </si>
  <si>
    <t>SITE CLEANING</t>
  </si>
  <si>
    <t>The contractor shall be responsible for cleaning the areas in which they work, throughout the site - rubble, scrap, waste etc. resulting from the installation.</t>
  </si>
  <si>
    <t>SECTION NO. 18  BILL NO. 3</t>
  </si>
  <si>
    <t>FIRE HYDRANTS AND HOSE REELS WATER RETICULATION</t>
  </si>
  <si>
    <t>The works described here-under involves the piping from the counsil metre to the external fire booster assembly.</t>
  </si>
  <si>
    <t>BOOSTER VALVE ASSEMBLY</t>
  </si>
  <si>
    <t>Supply and Installation of Stainless Steel grade pipe and HDPE Piping where below ground level, to comply with relevant standards - ISO 2016 &amp; SANS 10400 Part W. From the muncipal isolation valve to the Booster Valve Assembly. Prices to include all connections from the flange isolation valve and from the S/S to HDPE pipework.</t>
  </si>
  <si>
    <t>m</t>
  </si>
  <si>
    <t>Municipal Connection (Allowance)</t>
  </si>
  <si>
    <t>SUM</t>
  </si>
  <si>
    <t>Assume in Place</t>
  </si>
  <si>
    <t>LEGEND ITEM - Refer to our Typical Fire Water Connection Detail 1. DRW no.00000</t>
  </si>
  <si>
    <t>5-6&amp;7</t>
  </si>
  <si>
    <t>No</t>
  </si>
  <si>
    <t>Valve Box/ Manhole</t>
  </si>
  <si>
    <t>10-6-11&amp;12</t>
  </si>
  <si>
    <t>Supply and Installation of HDPE or Black Mild Steel Medium Grade Piping, to comply with relevant standards, parts 5 and 6 - ISO 2016 &amp; SANS 10400-W,</t>
  </si>
  <si>
    <t>Pipework</t>
  </si>
  <si>
    <t>All HDPE lines shall  be installed at 1m (below Ground Level), Allow for trenching and backfilling of all underground pipe work,</t>
  </si>
  <si>
    <t>HDPE piping</t>
  </si>
  <si>
    <t>Allowance for fittings</t>
  </si>
  <si>
    <t>ea.</t>
  </si>
  <si>
    <t>Above ground</t>
  </si>
  <si>
    <t>All Copper lines to Hose Reels shall  be installed above ground and fixed to wall or other structure,</t>
  </si>
  <si>
    <t>Copper piping</t>
  </si>
  <si>
    <t>All Black Mild Steel lines to Hydrants shall  be installed above ground,</t>
  </si>
  <si>
    <t>Black Mild Steel Medium Grade Piping</t>
  </si>
  <si>
    <t>Pipe Supports</t>
  </si>
  <si>
    <t>Allow for pipe supports, brackets and other fixing materials.</t>
  </si>
  <si>
    <t>**</t>
  </si>
  <si>
    <t>OTHER ADDITIONAL BILL OF QUANITIES NOT LISTED ABOVE:- (TO BE FILLED IN BY TENDERER BELOW)</t>
  </si>
  <si>
    <t>SECTION NO. 18  BILL NO. 4</t>
  </si>
  <si>
    <t>FIRE HYDRANTS, FIRE EXTINGUISHERS AND SIGNAGE</t>
  </si>
  <si>
    <t>Fire Hydrant Water Reticulation (Exterior)</t>
  </si>
  <si>
    <t>Supply and Installation of Black Mild Steel Medium Grade Piping, to comply with relevant standards, parts 5 and 6 - ISO 2016 &amp; SANS 10400-W,</t>
  </si>
  <si>
    <t>Fire Hydrants</t>
  </si>
  <si>
    <t>The below installation to include for all fittings and brackets to fufill a fully completed installation</t>
  </si>
  <si>
    <t>Exterior</t>
  </si>
  <si>
    <t>Fire Hose Reels</t>
  </si>
  <si>
    <t>30m Fire Hose Reels With 28mm CU connection</t>
  </si>
  <si>
    <t>Fire Extinguishers</t>
  </si>
  <si>
    <t>4,5kg DCP Portable Fire Extinguisher c/w backing board</t>
  </si>
  <si>
    <t>Fire Blanket</t>
  </si>
  <si>
    <t>Fire Blanket (1,8 x 1,8) m</t>
  </si>
  <si>
    <t>Fire Signage</t>
  </si>
  <si>
    <t>Allow for fire hydrants, Fire Hose Reels, Extinguishers, Booster connection arrows etc. for the following:</t>
  </si>
  <si>
    <t>SSS0045 - 600 x 600 SAB approved Chromadeck emergency assembly point sign</t>
  </si>
  <si>
    <t>SSS0010 - 190x380 sabs Safety Signage Extinguisher &amp; Arrow Red-PHOTO - F13</t>
  </si>
  <si>
    <t>SSS0007 - 190 x 380 SABS fire blanket sign - Photo</t>
  </si>
  <si>
    <t>SSS00062 - 190 x 380 SABS fire hydrant booster - Photo</t>
  </si>
  <si>
    <t>SSS1010 - 190X380 Sabs Symbolic Safety Signage - Running Man- PHOTO</t>
  </si>
  <si>
    <t>SSS0031 - SABS Approved Fire Exit Signage - M072</t>
  </si>
  <si>
    <t>SSS0089 - 190X380 Sabs Symbolic Sfety Signage Hanging -Hydrant &amp; Arrow - F15 - PHOTO</t>
  </si>
  <si>
    <t>SSS0008 - 190 x 570 SABS approved signage MO26 -PHOTO</t>
  </si>
  <si>
    <t>SECTION NO. 18  BILL NO. 5</t>
  </si>
  <si>
    <t>TANKS AND PUMPS - FIRE WATER STORAGE</t>
  </si>
  <si>
    <t>Water Storage Tank and accessories</t>
  </si>
  <si>
    <t>Supply and Installation:- of a sectional water storage tank position indicated on drawing. (including, rigging, associated  pipework and valves/fittings manifold and internal lining).</t>
  </si>
  <si>
    <t>Make:</t>
  </si>
  <si>
    <t>Videx Storage Tanks or Equal and Approved</t>
  </si>
  <si>
    <t>Tank Size:</t>
  </si>
  <si>
    <t>7,93m (L) x 6,10m (W) x 4,88m (H)</t>
  </si>
  <si>
    <t>Foundations:</t>
  </si>
  <si>
    <t>As specified by supplier</t>
  </si>
  <si>
    <t>Connections:</t>
  </si>
  <si>
    <t>1x Hydrant Connection</t>
  </si>
  <si>
    <t>Material:</t>
  </si>
  <si>
    <t>Galvanised Steel</t>
  </si>
  <si>
    <t>Estimated Capacity:</t>
  </si>
  <si>
    <t>150 Kilolitres</t>
  </si>
  <si>
    <t>Actual capacity of the storage tanks to be selected shall be in accordance of the Pump duty Qmax over a 90 minutes period.</t>
  </si>
  <si>
    <t>Accessories:</t>
  </si>
  <si>
    <t>Price to include all accessories to comply with SANS</t>
  </si>
  <si>
    <t>In fill Bermaid Valve - 75mm diametre</t>
  </si>
  <si>
    <t>Fixed Ladder Assembly</t>
  </si>
  <si>
    <t>100mm overflow</t>
  </si>
  <si>
    <t>50mm Drain Sump side mount</t>
  </si>
  <si>
    <t>Glycerine Gauge assembly</t>
  </si>
  <si>
    <t>Fire Water Tank Sterilization</t>
  </si>
  <si>
    <t>Fire Water Piping Sterilization</t>
  </si>
  <si>
    <t>Fire Pumps</t>
  </si>
  <si>
    <t>Wilo Giga N65-250 CI/BZ/MS fitted with bnz w/rings</t>
  </si>
  <si>
    <t>Kirloskar HA394@2000Rpm diesel engine c/w 70Ltr fuel tank</t>
  </si>
  <si>
    <t>Stub Shaft</t>
  </si>
  <si>
    <t>Wilo Giga N50-160 CI/BZ/MS fitted with bnz w/rings</t>
  </si>
  <si>
    <t>11Kw, 2P, 400v, IP55, B3 Electric motor</t>
  </si>
  <si>
    <t>Flexible couplings</t>
  </si>
  <si>
    <t>Wilo Helix V607-1/PN16/1,5Kw, 2P jockey pump</t>
  </si>
  <si>
    <t>100 Lts hydrosphere</t>
  </si>
  <si>
    <t>Suction manifold</t>
  </si>
  <si>
    <t>Discharge manifold</t>
  </si>
  <si>
    <t>Jockey pump and hydrosphere pipework</t>
  </si>
  <si>
    <t>Isolating valves</t>
  </si>
  <si>
    <t>Non-return valves</t>
  </si>
  <si>
    <t>Batteries and cables</t>
  </si>
  <si>
    <t>Fabricated steel skid base c/w fuel tank and panel stand</t>
  </si>
  <si>
    <t>(4x pressure switches-loose)(Auto start test arrangement)</t>
  </si>
  <si>
    <t>Supplier may be equal and approved</t>
  </si>
  <si>
    <t>SECTION NO. 18  BILL NO. 6</t>
  </si>
  <si>
    <t>TANKS AND PUMPS - FRESH WATER TANK</t>
  </si>
  <si>
    <t>Fresh Water Tank ( 50 kL)</t>
  </si>
  <si>
    <t>Supply and Installation:- of a sectional water storage tank position indicated on drawing. (including, rigging, associated  pipework and valves/fittings manifold and internal lining). Manufactured to SANS 10329 / SANS10252-1</t>
  </si>
  <si>
    <t>3,66 m (L) x 3,66 m (W) x 3,66 m (H)</t>
  </si>
  <si>
    <t>Panels:</t>
  </si>
  <si>
    <t>3 x 3 x 3</t>
  </si>
  <si>
    <t>To suit 10 m steel tower c/w ladder</t>
  </si>
  <si>
    <t>1x Supply connection and 2 Discharge connections</t>
  </si>
  <si>
    <t>Hot Dip Galvanised Steel</t>
  </si>
  <si>
    <t>50 Kilolitres</t>
  </si>
  <si>
    <t>Steel Tower structure at 10 m elevation Tower Manufactured to SANS 10162</t>
  </si>
  <si>
    <t>Steel Tower structure foundation designs</t>
  </si>
  <si>
    <t>Bolts, Nuts and Washers</t>
  </si>
  <si>
    <t>Hinged lockable manhole cover per compartment</t>
  </si>
  <si>
    <t>Internal and external ladder per compartment</t>
  </si>
  <si>
    <t>Air Vent per compartment</t>
  </si>
  <si>
    <t>EPDM Rubber Gaskets</t>
  </si>
  <si>
    <t>Butyl rubber mastic compoud for cleats</t>
  </si>
  <si>
    <t>Landing platforms or walkways for Steel tower</t>
  </si>
  <si>
    <t>Holding bolts</t>
  </si>
  <si>
    <t>Capping strips</t>
  </si>
  <si>
    <t>Provisions to be made for:</t>
  </si>
  <si>
    <t>Offloading and conyenace of materials</t>
  </si>
  <si>
    <t>Scaffolding</t>
  </si>
  <si>
    <t>Tank tightness testing</t>
  </si>
  <si>
    <t>SECTION NO. 18  BILL NO. 7</t>
  </si>
  <si>
    <t>STANDARD RATES</t>
  </si>
  <si>
    <t>Mark-up on Unscheduled Materials</t>
  </si>
  <si>
    <t>Capital items:</t>
  </si>
  <si>
    <t>Cost plus %</t>
  </si>
  <si>
    <t>Rate only</t>
  </si>
  <si>
    <t>Regular materials:</t>
  </si>
  <si>
    <t>Sub-contractors, cranage, etc.</t>
  </si>
  <si>
    <t>Labour (Measured per hour)</t>
  </si>
  <si>
    <t>Erector (Artisan 2 Labourers)</t>
  </si>
  <si>
    <t>Fitter (Artisan 2 Labourers)</t>
  </si>
  <si>
    <t>Electrician</t>
  </si>
  <si>
    <t>Other (Specify)</t>
  </si>
  <si>
    <t>Travelling (Measured per km)</t>
  </si>
  <si>
    <t>Rate per km</t>
  </si>
  <si>
    <t>From office / workshop to site</t>
  </si>
  <si>
    <t>SECTION NO. 18  BILL NO. 8</t>
  </si>
  <si>
    <t>EXTRACTION</t>
  </si>
  <si>
    <t>Extraction Fan for Kitchen Canopy Mechanical Installation</t>
  </si>
  <si>
    <t>Detail Design: TBC by HVAC Specialist Vendor</t>
  </si>
  <si>
    <t>Technical Specification</t>
  </si>
  <si>
    <t>Layout Drawing indicating the kitchen canopy in plan view.</t>
  </si>
  <si>
    <t>Sectional drawing indicating duct routing from canopy through to outside</t>
  </si>
  <si>
    <t>Drawing indicating pertinent characteristics of kitchen canopy for supplier to prepare fabrication drawing.</t>
  </si>
  <si>
    <t>Position of the power point required for the Fan.</t>
  </si>
  <si>
    <t>Mechanical Work</t>
  </si>
  <si>
    <t>Note : Tenderers are required to study the Model Preables for Trades before pricing this Bill</t>
  </si>
  <si>
    <t>Heating, Ventilation and Air Conditioning</t>
  </si>
  <si>
    <t>Prices are fully installed and tested  and commissioned items, inclusive of all ancillary item required to requirements as set out in the works specification.</t>
  </si>
  <si>
    <t>Notes:</t>
  </si>
  <si>
    <t>The Contractor is advised to visit the site and satify himself as to the nature and extent of the  work to be done and the value of the materials contained in the buildings or portions to be demolished. No claim for a compensation event in respect of the nature and extent of the or interior or damaged materials will be entertained.</t>
  </si>
  <si>
    <t>The Contractor is advised that the site is an operational site and any connections / disconnections, etc. that may be necessary must be made as directed by the Construction Supervisor</t>
  </si>
  <si>
    <t>Special care shall be exercised during the progress of the work to ensure that any mechanical systems and other services which may be encountered are not interfered with and notice shall be given to the Construction Supervisor if any disconnection or alterations become necessary</t>
  </si>
  <si>
    <t>The Contractor is advised to take all dimensions affecting the existing buildings on site, as he will be held solely responsible for all new work being of the correct sizes</t>
  </si>
  <si>
    <t>The Contractor shall leave the works area clean, without rubbish, cuttings, clippings or any type of material remaining in the work area, upon handover</t>
  </si>
  <si>
    <t>All cost reflected within the bill of quantities shall be inclusive of all requirements within the scope of of work</t>
  </si>
  <si>
    <t>Fan Selection shall be independently confirmed by the Contractor and any discrepancies communicated to Engineer</t>
  </si>
  <si>
    <t>The rate for ductwork shall include all necessary jointing materials such as drive-slips, slip joints,  angle section flanges, gaskets, nuts, bolts, duct selaer, sealer, clamps and shall allow for off-cuts and wastage</t>
  </si>
  <si>
    <t>Duct supports shall be measured in the duct rate and shall include fixing to concrete slabs, roof trusses and purlins as required</t>
  </si>
  <si>
    <t>VENTILATION</t>
  </si>
  <si>
    <t>(EAF) EXTRACTION FAN ( 1Ph 220V, 0,55kW)</t>
  </si>
  <si>
    <t>560 mm</t>
  </si>
  <si>
    <t>(ATT) ATTENUATOR</t>
  </si>
  <si>
    <t>560 x 1000 mm</t>
  </si>
  <si>
    <t>(WL) HORIZONTAL DISCHARGER 45 Degree cut-off with bird mesh Galvanised</t>
  </si>
  <si>
    <t>SECTION NO. 18  BILL NO. 9</t>
  </si>
  <si>
    <t>LAB GAS</t>
  </si>
  <si>
    <t>Science  LAB  Gas Reticulation Mechanical Installation</t>
  </si>
  <si>
    <t>Gas Reticulation system routing shall be per drawing DBSA-MBO-S1-ENG-MEC-DWG-005</t>
  </si>
  <si>
    <t>Requirements of Annex A of SANS 10251-1 shall be met; and also the requirements of SANS 10087-1 shall be met; with COC (certificate of Confomity) issued per Annex F of SANS-10087-1</t>
  </si>
  <si>
    <t>The Contractor is advised to visit the site and satify himself as to the nature and extent of the  work to be done and the value of the materials contained in the buildings. No claim for a compensation event in respect of the nature and extent of the or interior or damaged materials will be entertained.</t>
  </si>
  <si>
    <t>The Contractor shall supply, Install and Commission the system</t>
  </si>
  <si>
    <t>Upon Completion COC (Certifcate of Confirmity) shall be issued by Vendor's Competent Person.</t>
  </si>
  <si>
    <t>High Pressure Regulator</t>
  </si>
  <si>
    <t>4 kg Gas Regulator to Reduce Gas Pressure</t>
  </si>
  <si>
    <t>Internal Shut-off Valves</t>
  </si>
  <si>
    <t>External Shut-off Valves</t>
  </si>
  <si>
    <t>18 m x 12/16 Gas Pex Piping &amp; 25 Conduit</t>
  </si>
  <si>
    <t>8 x 12/16 T-Pieces</t>
  </si>
  <si>
    <t>15 x 12/16 T-Elbows</t>
  </si>
  <si>
    <t>15 x 20 mm Gas Pipe Holders</t>
  </si>
  <si>
    <t>19 m x 12/16 Gas Pex Piping &amp; 25 Conduit</t>
  </si>
  <si>
    <t>Commercial LPGas Safety Signage</t>
  </si>
  <si>
    <t>Compiling of gas reticulation drawings, submission to local council &amp; fire safety departments, approvals from them, and payment of all relevant fees in order to get the drawings &amp; Installation approved.</t>
  </si>
  <si>
    <t>Supply 2 x 19 Afrox Gas Filled Clinders @R1150</t>
  </si>
  <si>
    <t>SECTION NO. 18  BILL NO. 10</t>
  </si>
  <si>
    <t>NUTRITION GAS</t>
  </si>
  <si>
    <t>Dining and Nutrition Center  Gas Reticulation Mechanical Installation</t>
  </si>
  <si>
    <t>Gas Reticulation system routing shall be per drawing DBSA-MBO-S1-ENG-MEC-DWG-004</t>
  </si>
  <si>
    <t>The Contractor shall supply, Install and Commision the system</t>
  </si>
  <si>
    <t>Supply 4 x 19 Afrox Gas Filled Clinders @R1150</t>
  </si>
  <si>
    <t>Preliminary &amp; General</t>
  </si>
  <si>
    <t>Page</t>
  </si>
  <si>
    <t>Preambles</t>
  </si>
  <si>
    <t>Fire Hydrants and Hose Reels Water Reticulation</t>
  </si>
  <si>
    <t>Fire Hydrants, Fire Extinguishers and Signage</t>
  </si>
  <si>
    <t>Tanks and Pumps - Fire Water Storage</t>
  </si>
  <si>
    <t>Tanks and Pumps - Fresh Water Tank</t>
  </si>
  <si>
    <t>Standard Rates</t>
  </si>
  <si>
    <t>Extraction</t>
  </si>
  <si>
    <t>Nutrition Gas</t>
  </si>
  <si>
    <t>ST</t>
  </si>
  <si>
    <t>SUB-TOTAL EXCLUDING VAT RATE#</t>
  </si>
  <si>
    <t>The above number is to be split as follows:</t>
  </si>
  <si>
    <t>Fire Hydrant Water Reticulation</t>
  </si>
  <si>
    <t>Underground</t>
  </si>
  <si>
    <t>75mm Inlet side mount</t>
  </si>
  <si>
    <t>75mm Geared Butterfly valve</t>
  </si>
  <si>
    <t>Cranage</t>
  </si>
  <si>
    <t>Preambles:</t>
  </si>
  <si>
    <t>Detail Design</t>
  </si>
  <si>
    <t>Gas Reticulation system</t>
  </si>
  <si>
    <t>Gas Reticulation</t>
  </si>
  <si>
    <t>Pigtails</t>
  </si>
  <si>
    <t>Labor to install Gas Line</t>
  </si>
  <si>
    <t>GAS LINE SUPPLY AND INSTALLATION</t>
  </si>
  <si>
    <t>Supply and Fit On/Off Manifold system</t>
  </si>
  <si>
    <t>Travel Honeydew to Klerkdorp 198km @R5.20/km @ R1031.69 x 2 Return</t>
  </si>
  <si>
    <t>Trenching of Gas Pipe</t>
  </si>
  <si>
    <t>Issue Commercial LP Gas COC ( Certificate of Compliance )</t>
  </si>
  <si>
    <t>×100mm - HDPE</t>
  </si>
  <si>
    <t>×110mm STORTZ suction hydrant</t>
  </si>
  <si>
    <t>×110mm Check Valve</t>
  </si>
  <si>
    <t>×110mm Twin Boooster Connection</t>
  </si>
  <si>
    <t>×32mm</t>
  </si>
  <si>
    <t>×100mm</t>
  </si>
  <si>
    <t>×28mm</t>
  </si>
  <si>
    <t>×110mm Fire Hydrant</t>
  </si>
  <si>
    <t>Supply and Installation:- of Fire pump skid (D/E/J) for 72m"³/hr @ 40m head c/w the following:</t>
  </si>
  <si>
    <t>MCC panel for diesel, main electric - star delta and jockey D.O.L c/w chargers etc"¦</t>
  </si>
  <si>
    <t xml:space="preserve">Doc #: </t>
  </si>
  <si>
    <t>Revision:</t>
  </si>
  <si>
    <t>Date:</t>
  </si>
  <si>
    <t>Page:</t>
  </si>
  <si>
    <t xml:space="preserve">CLIENT: DBSA </t>
  </si>
  <si>
    <t>PROJECT: SEDIKO PRIMARY SCHOOL</t>
  </si>
  <si>
    <t>EMIS No.: 600101902</t>
  </si>
  <si>
    <t xml:space="preserve">STAGE 4: BILL OF QUANTITIES </t>
  </si>
  <si>
    <t>ANNEXURE A</t>
  </si>
  <si>
    <t>TENDER MECHANICAL BILL OF QUANTITES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</si>
</sst>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1C09]dd\ mmmm\ yyyy;@"/>
  </numFmts>
  <fonts count="2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1"/>
      <color theme="1"/>
      <name val="Calibri"/>
      <family val="2"/>
      <scheme val="minor"/>
    </font>
    <font>
      <u/>
      <sz val="11"/>
      <color theme="1"/>
      <name val="Calibri"/>
      <family val="2"/>
      <scheme val="minor"/>
    </font>
    <font>
      <sz val="10"/>
      <name val="Arial"/>
      <family val="2"/>
    </font>
    <font>
      <b/>
      <sz val="10"/>
      <name val="Arial"/>
      <family val="2"/>
    </font>
    <font>
      <sz val="10"/>
      <name val="Arial"/>
      <family val="2"/>
    </font>
    <font>
      <b/>
      <sz val="14"/>
      <name val="Arial"/>
      <family val="2"/>
    </font>
    <font>
      <sz val="11"/>
      <name val="Calibri"/>
      <family val="2"/>
      <scheme val="minor"/>
    </font>
    <font>
      <b/>
      <i/>
      <sz val="12"/>
      <name val="Arial"/>
      <family val="2"/>
    </font>
    <font>
      <b/>
      <sz val="12"/>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style="double">
        <color indexed="64"/>
      </right>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64"/>
      </left>
      <right style="double">
        <color indexed="64"/>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indexed="64"/>
      </right>
      <top/>
      <bottom style="thin">
        <color auto="1"/>
      </bottom>
      <diagonal/>
    </border>
    <border>
      <left style="thin">
        <color indexed="64"/>
      </left>
      <right style="double">
        <color indexed="64"/>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0" fillId="0" borderId="0"/>
    <xf numFmtId="0" fontId="20" fillId="0" borderId="0"/>
    <xf numFmtId="0" fontId="22" fillId="0" borderId="0" applyAlignment="0" applyProtection="0"/>
  </cellStyleXfs>
  <cellXfs count="102">
    <xf numFmtId="0" fontId="0" fillId="0" borderId="0" xfId="0"/>
    <xf numFmtId="0" fontId="20" fillId="0" borderId="0" xfId="42"/>
    <xf numFmtId="0" fontId="20" fillId="0" borderId="31" xfId="42" applyBorder="1" applyAlignment="1">
      <alignment vertical="center"/>
    </xf>
    <xf numFmtId="0" fontId="20" fillId="0" borderId="31" xfId="43" applyBorder="1" applyAlignment="1">
      <alignment vertical="center" wrapText="1"/>
    </xf>
    <xf numFmtId="0" fontId="20" fillId="0" borderId="37" xfId="43" applyBorder="1" applyAlignment="1">
      <alignment vertical="center" wrapText="1"/>
    </xf>
    <xf numFmtId="0" fontId="20" fillId="0" borderId="24" xfId="42" applyBorder="1"/>
    <xf numFmtId="0" fontId="20" fillId="0" borderId="25" xfId="42" applyBorder="1"/>
    <xf numFmtId="0" fontId="21" fillId="0" borderId="25" xfId="42" applyFont="1" applyBorder="1" applyAlignment="1">
      <alignment vertical="center" wrapText="1"/>
    </xf>
    <xf numFmtId="0" fontId="20" fillId="0" borderId="28" xfId="42" applyBorder="1"/>
    <xf numFmtId="0" fontId="20" fillId="0" borderId="29" xfId="42" applyBorder="1"/>
    <xf numFmtId="0" fontId="20" fillId="0" borderId="30" xfId="42" applyBorder="1"/>
    <xf numFmtId="0" fontId="22" fillId="0" borderId="0" xfId="44"/>
    <xf numFmtId="0" fontId="23" fillId="0" borderId="29" xfId="42" applyFont="1" applyBorder="1" applyAlignment="1">
      <alignment horizontal="center"/>
    </xf>
    <xf numFmtId="0" fontId="23" fillId="0" borderId="0" xfId="42" applyFont="1" applyAlignment="1">
      <alignment horizontal="center"/>
    </xf>
    <xf numFmtId="0" fontId="23" fillId="0" borderId="30" xfId="42" applyFont="1" applyBorder="1" applyAlignment="1">
      <alignment horizontal="center"/>
    </xf>
    <xf numFmtId="0" fontId="20" fillId="0" borderId="0" xfId="42" applyAlignment="1">
      <alignment horizontal="center"/>
    </xf>
    <xf numFmtId="0" fontId="23" fillId="0" borderId="29" xfId="42" applyFont="1" applyBorder="1"/>
    <xf numFmtId="0" fontId="23" fillId="0" borderId="0" xfId="42" applyFont="1"/>
    <xf numFmtId="0" fontId="20" fillId="0" borderId="35" xfId="42" applyBorder="1"/>
    <xf numFmtId="0" fontId="20" fillId="0" borderId="41" xfId="42" applyBorder="1"/>
    <xf numFmtId="0" fontId="21" fillId="0" borderId="0" xfId="42" applyFont="1"/>
    <xf numFmtId="0" fontId="25" fillId="0" borderId="0" xfId="42" applyFont="1" applyAlignment="1">
      <alignment horizontal="right"/>
    </xf>
    <xf numFmtId="0" fontId="23" fillId="0" borderId="0" xfId="42" applyFont="1" applyAlignment="1">
      <alignment horizontal="center"/>
    </xf>
    <xf numFmtId="0" fontId="21" fillId="0" borderId="34" xfId="42" applyFont="1" applyBorder="1"/>
    <xf numFmtId="0" fontId="21" fillId="0" borderId="35" xfId="42" applyFont="1" applyBorder="1"/>
    <xf numFmtId="0" fontId="23" fillId="0" borderId="29" xfId="42" applyFont="1" applyBorder="1" applyAlignment="1">
      <alignment horizontal="center"/>
    </xf>
    <xf numFmtId="0" fontId="23" fillId="0" borderId="30" xfId="42" applyFont="1" applyBorder="1" applyAlignment="1">
      <alignment horizontal="center"/>
    </xf>
    <xf numFmtId="0" fontId="23" fillId="0" borderId="0" xfId="42" applyFont="1" applyAlignment="1">
      <alignment horizontal="center" wrapText="1"/>
    </xf>
    <xf numFmtId="0" fontId="24" fillId="0" borderId="0" xfId="44" applyFont="1" applyAlignment="1">
      <alignment horizontal="center" wrapText="1"/>
    </xf>
    <xf numFmtId="0" fontId="20" fillId="0" borderId="24" xfId="42" applyBorder="1"/>
    <xf numFmtId="0" fontId="20" fillId="0" borderId="25" xfId="42" applyBorder="1"/>
    <xf numFmtId="0" fontId="20" fillId="0" borderId="26" xfId="42" applyBorder="1"/>
    <xf numFmtId="0" fontId="20" fillId="0" borderId="29" xfId="42" applyBorder="1"/>
    <xf numFmtId="0" fontId="20" fillId="0" borderId="0" xfId="42"/>
    <xf numFmtId="0" fontId="20" fillId="0" borderId="10" xfId="42" applyBorder="1"/>
    <xf numFmtId="0" fontId="20" fillId="0" borderId="34" xfId="42" applyBorder="1"/>
    <xf numFmtId="0" fontId="20" fillId="0" borderId="35" xfId="42" applyBorder="1"/>
    <xf numFmtId="0" fontId="20" fillId="0" borderId="36" xfId="42" applyBorder="1"/>
    <xf numFmtId="0" fontId="21" fillId="0" borderId="27" xfId="42" applyFont="1" applyBorder="1" applyAlignment="1">
      <alignment horizontal="center" vertical="center"/>
    </xf>
    <xf numFmtId="0" fontId="21" fillId="0" borderId="25" xfId="42" applyFont="1" applyBorder="1" applyAlignment="1">
      <alignment horizontal="center" vertical="center"/>
    </xf>
    <xf numFmtId="0" fontId="21" fillId="0" borderId="26" xfId="42" applyFont="1" applyBorder="1" applyAlignment="1">
      <alignment horizontal="center" vertical="center"/>
    </xf>
    <xf numFmtId="0" fontId="21" fillId="0" borderId="18" xfId="42" applyFont="1" applyBorder="1" applyAlignment="1">
      <alignment horizontal="center" vertical="center"/>
    </xf>
    <xf numFmtId="0" fontId="21" fillId="0" borderId="19" xfId="42" applyFont="1" applyBorder="1" applyAlignment="1">
      <alignment horizontal="center" vertical="center"/>
    </xf>
    <xf numFmtId="0" fontId="21" fillId="0" borderId="20" xfId="42" applyFont="1" applyBorder="1" applyAlignment="1">
      <alignment horizontal="center" vertical="center"/>
    </xf>
    <xf numFmtId="0" fontId="21" fillId="0" borderId="28" xfId="42" applyFont="1" applyBorder="1" applyAlignment="1">
      <alignment horizontal="center" vertical="center"/>
    </xf>
    <xf numFmtId="0" fontId="21" fillId="0" borderId="17" xfId="42" applyFont="1" applyBorder="1" applyAlignment="1">
      <alignment horizontal="center" vertical="center"/>
    </xf>
    <xf numFmtId="0" fontId="21" fillId="0" borderId="0" xfId="42" applyFont="1" applyAlignment="1">
      <alignment horizontal="center" vertical="center"/>
    </xf>
    <xf numFmtId="0" fontId="21" fillId="0" borderId="30" xfId="42" applyFont="1" applyBorder="1" applyAlignment="1">
      <alignment horizontal="center" vertical="center"/>
    </xf>
    <xf numFmtId="0" fontId="21" fillId="0" borderId="40" xfId="42" applyFont="1" applyBorder="1" applyAlignment="1">
      <alignment horizontal="center" vertical="center"/>
    </xf>
    <xf numFmtId="0" fontId="21" fillId="0" borderId="35" xfId="42" applyFont="1" applyBorder="1" applyAlignment="1">
      <alignment horizontal="center" vertical="center"/>
    </xf>
    <xf numFmtId="0" fontId="21" fillId="0" borderId="41" xfId="42" applyFont="1" applyBorder="1" applyAlignment="1">
      <alignment horizontal="center" vertical="center"/>
    </xf>
    <xf numFmtId="0" fontId="21" fillId="0" borderId="32" xfId="42" applyFont="1" applyBorder="1" applyAlignment="1">
      <alignment horizontal="center" vertical="center" wrapText="1"/>
    </xf>
    <xf numFmtId="0" fontId="21" fillId="0" borderId="33" xfId="42" applyFont="1" applyBorder="1" applyAlignment="1">
      <alignment horizontal="center" vertical="center" wrapText="1"/>
    </xf>
    <xf numFmtId="0" fontId="21" fillId="0" borderId="32" xfId="43" applyFont="1" applyBorder="1" applyAlignment="1">
      <alignment horizontal="center" vertical="center" wrapText="1"/>
    </xf>
    <xf numFmtId="0" fontId="21" fillId="0" borderId="33" xfId="43" applyFont="1" applyBorder="1" applyAlignment="1">
      <alignment horizontal="center" vertical="center" wrapText="1"/>
    </xf>
    <xf numFmtId="164" fontId="21" fillId="0" borderId="32" xfId="43" applyNumberFormat="1" applyFont="1" applyBorder="1" applyAlignment="1">
      <alignment horizontal="center" vertical="center" wrapText="1"/>
    </xf>
    <xf numFmtId="164" fontId="21" fillId="0" borderId="33" xfId="43" applyNumberFormat="1" applyFont="1" applyBorder="1" applyAlignment="1">
      <alignment horizontal="center" vertical="center" wrapText="1"/>
    </xf>
    <xf numFmtId="0" fontId="21" fillId="0" borderId="38" xfId="43" applyFont="1" applyBorder="1" applyAlignment="1">
      <alignment horizontal="center" vertical="center" wrapText="1"/>
    </xf>
    <xf numFmtId="0" fontId="21" fillId="0" borderId="39" xfId="43" applyFont="1" applyBorder="1" applyAlignment="1">
      <alignment horizontal="center" vertical="center" wrapText="1"/>
    </xf>
    <xf numFmtId="0" fontId="26" fillId="0" borderId="0" xfId="42" applyFont="1" applyAlignment="1">
      <alignment horizontal="center"/>
    </xf>
    <xf numFmtId="0" fontId="0" fillId="0" borderId="0" xfId="0" applyFont="1" applyAlignment="1">
      <alignment horizontal="center"/>
    </xf>
    <xf numFmtId="0" fontId="16" fillId="0" borderId="15" xfId="0" applyFont="1" applyBorder="1" applyAlignment="1" applyProtection="1">
      <alignment horizontal="center" vertical="center" wrapText="1"/>
      <protection locked="0"/>
    </xf>
    <xf numFmtId="0" fontId="16" fillId="0" borderId="12" xfId="0" applyFont="1" applyBorder="1" applyAlignment="1" applyProtection="1">
      <alignment horizontal="center" vertical="center" wrapText="1"/>
      <protection locked="0"/>
    </xf>
    <xf numFmtId="0" fontId="16" fillId="0" borderId="14" xfId="0" applyFont="1" applyBorder="1" applyAlignment="1" applyProtection="1">
      <alignment horizontal="center" vertical="center" wrapText="1"/>
      <protection locked="0"/>
    </xf>
    <xf numFmtId="0" fontId="16" fillId="0" borderId="13" xfId="0" applyFont="1" applyBorder="1" applyAlignment="1" applyProtection="1">
      <alignment horizontal="center" vertical="center" wrapText="1"/>
      <protection locked="0"/>
    </xf>
    <xf numFmtId="40" fontId="16" fillId="0" borderId="16" xfId="0" applyNumberFormat="1" applyFont="1" applyBorder="1" applyAlignment="1" applyProtection="1">
      <alignment horizontal="center" vertical="center" wrapText="1"/>
      <protection locked="0"/>
    </xf>
    <xf numFmtId="0" fontId="16" fillId="0" borderId="0" xfId="0" applyFont="1" applyAlignment="1" applyProtection="1">
      <alignment horizontal="center" vertical="center" wrapText="1"/>
      <protection locked="0"/>
    </xf>
    <xf numFmtId="0" fontId="0" fillId="0" borderId="17" xfId="0" applyBorder="1" applyAlignment="1" applyProtection="1">
      <alignment vertical="top"/>
      <protection locked="0"/>
    </xf>
    <xf numFmtId="0" fontId="0" fillId="0" borderId="0" xfId="0" applyBorder="1" applyAlignment="1" applyProtection="1">
      <alignment vertical="top"/>
      <protection locked="0"/>
    </xf>
    <xf numFmtId="0" fontId="0" fillId="0" borderId="22" xfId="0" applyBorder="1" applyProtection="1">
      <protection locked="0"/>
    </xf>
    <xf numFmtId="0" fontId="0" fillId="0" borderId="0" xfId="0" applyBorder="1" applyProtection="1">
      <protection locked="0"/>
    </xf>
    <xf numFmtId="0" fontId="0" fillId="0" borderId="10" xfId="0" applyBorder="1" applyProtection="1">
      <protection locked="0"/>
    </xf>
    <xf numFmtId="40" fontId="0" fillId="0" borderId="11" xfId="0" applyNumberFormat="1" applyBorder="1" applyProtection="1">
      <protection locked="0"/>
    </xf>
    <xf numFmtId="0" fontId="0" fillId="0" borderId="0" xfId="0" applyProtection="1">
      <protection locked="0"/>
    </xf>
    <xf numFmtId="0" fontId="0" fillId="0" borderId="23" xfId="0" applyBorder="1" applyProtection="1">
      <protection locked="0"/>
    </xf>
    <xf numFmtId="0" fontId="0" fillId="0" borderId="19" xfId="0" applyBorder="1" applyProtection="1">
      <protection locked="0"/>
    </xf>
    <xf numFmtId="0" fontId="0" fillId="0" borderId="20" xfId="0" applyBorder="1" applyProtection="1">
      <protection locked="0"/>
    </xf>
    <xf numFmtId="40" fontId="0" fillId="0" borderId="21" xfId="0" applyNumberFormat="1" applyBorder="1" applyProtection="1">
      <protection locked="0"/>
    </xf>
    <xf numFmtId="0" fontId="0" fillId="0" borderId="18" xfId="0" applyBorder="1" applyAlignment="1" applyProtection="1">
      <alignment vertical="top"/>
      <protection locked="0"/>
    </xf>
    <xf numFmtId="0" fontId="0" fillId="0" borderId="19" xfId="0" applyBorder="1" applyAlignment="1" applyProtection="1">
      <alignment vertical="top"/>
      <protection locked="0"/>
    </xf>
    <xf numFmtId="0" fontId="0" fillId="0" borderId="0" xfId="0" applyAlignment="1" applyProtection="1">
      <alignment vertical="top"/>
      <protection locked="0"/>
    </xf>
    <xf numFmtId="38" fontId="16" fillId="0" borderId="13" xfId="0" applyNumberFormat="1" applyFont="1" applyBorder="1" applyAlignment="1" applyProtection="1">
      <alignment horizontal="center" vertical="center" wrapText="1"/>
    </xf>
    <xf numFmtId="38" fontId="0" fillId="0" borderId="10" xfId="0" applyNumberFormat="1" applyBorder="1" applyAlignment="1" applyProtection="1">
      <alignment vertical="top"/>
    </xf>
    <xf numFmtId="38" fontId="0" fillId="0" borderId="20" xfId="0" applyNumberFormat="1" applyBorder="1" applyAlignment="1" applyProtection="1">
      <alignment vertical="top"/>
    </xf>
    <xf numFmtId="0" fontId="16" fillId="0" borderId="12" xfId="0" applyFont="1" applyBorder="1" applyAlignment="1" applyProtection="1">
      <alignment horizontal="center" vertical="center" wrapText="1"/>
    </xf>
    <xf numFmtId="0" fontId="0" fillId="0" borderId="0" xfId="0" applyBorder="1" applyAlignment="1" applyProtection="1">
      <alignment horizontal="justify" wrapText="1"/>
    </xf>
    <xf numFmtId="0" fontId="18" fillId="0" borderId="0" xfId="0" applyFont="1" applyBorder="1" applyAlignment="1" applyProtection="1">
      <alignment horizontal="justify" wrapText="1"/>
    </xf>
    <xf numFmtId="0" fontId="16" fillId="0" borderId="0" xfId="0" applyFont="1" applyBorder="1" applyAlignment="1" applyProtection="1">
      <alignment horizontal="justify" wrapText="1"/>
    </xf>
    <xf numFmtId="0" fontId="19" fillId="0" borderId="0" xfId="0" applyFont="1" applyBorder="1" applyAlignment="1" applyProtection="1">
      <alignment horizontal="justify" wrapText="1"/>
    </xf>
    <xf numFmtId="0" fontId="0" fillId="0" borderId="19" xfId="0" applyBorder="1" applyAlignment="1" applyProtection="1">
      <alignment horizontal="justify" wrapText="1"/>
    </xf>
    <xf numFmtId="0" fontId="0" fillId="0" borderId="0" xfId="0" applyAlignment="1" applyProtection="1">
      <alignment horizontal="justify" wrapText="1"/>
    </xf>
    <xf numFmtId="0" fontId="16" fillId="0" borderId="13" xfId="0" applyFont="1" applyFill="1" applyBorder="1" applyAlignment="1" applyProtection="1">
      <alignment horizontal="center" vertical="center" wrapText="1"/>
    </xf>
    <xf numFmtId="0" fontId="0" fillId="0" borderId="10" xfId="0" applyFill="1" applyBorder="1" applyProtection="1"/>
    <xf numFmtId="0" fontId="0" fillId="0" borderId="20" xfId="0" applyFill="1" applyBorder="1" applyProtection="1"/>
    <xf numFmtId="38" fontId="16" fillId="0" borderId="12" xfId="0" applyNumberFormat="1" applyFont="1" applyBorder="1" applyAlignment="1" applyProtection="1">
      <alignment horizontal="center" vertical="center" wrapText="1"/>
    </xf>
    <xf numFmtId="38" fontId="0" fillId="0" borderId="0" xfId="0" applyNumberFormat="1" applyBorder="1" applyProtection="1"/>
    <xf numFmtId="0" fontId="0" fillId="0" borderId="0" xfId="0" applyBorder="1" applyProtection="1"/>
    <xf numFmtId="38" fontId="0" fillId="0" borderId="19" xfId="0" applyNumberFormat="1" applyBorder="1" applyProtection="1"/>
    <xf numFmtId="40" fontId="16" fillId="0" borderId="13" xfId="0" applyNumberFormat="1" applyFont="1" applyBorder="1" applyAlignment="1" applyProtection="1">
      <alignment horizontal="center" vertical="center" wrapText="1"/>
    </xf>
    <xf numFmtId="40" fontId="0" fillId="0" borderId="10" xfId="0" applyNumberFormat="1" applyBorder="1" applyProtection="1"/>
    <xf numFmtId="40" fontId="0" fillId="0" borderId="20" xfId="0" applyNumberFormat="1" applyBorder="1" applyProtection="1"/>
    <xf numFmtId="40" fontId="0" fillId="0" borderId="0" xfId="0" applyNumberFormat="1" applyProtection="1"/>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16209865-5DF0-4F62-A38B-F49100B3701F}"/>
    <cellStyle name="Normal 2 2" xfId="43" xr:uid="{E07EE14C-935F-49A5-89A5-D9A568572FF6}"/>
    <cellStyle name="Normal 3" xfId="44" xr:uid="{26727FCD-C8E5-406D-8726-C7C3D5F99D6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624785</xdr:colOff>
      <xdr:row>0</xdr:row>
      <xdr:rowOff>45003</xdr:rowOff>
    </xdr:from>
    <xdr:to>
      <xdr:col>10</xdr:col>
      <xdr:colOff>8835</xdr:colOff>
      <xdr:row>5</xdr:row>
      <xdr:rowOff>82827</xdr:rowOff>
    </xdr:to>
    <xdr:pic>
      <xdr:nvPicPr>
        <xdr:cNvPr id="2" name="Picture 3">
          <a:extLst>
            <a:ext uri="{FF2B5EF4-FFF2-40B4-BE49-F238E27FC236}">
              <a16:creationId xmlns:a16="http://schemas.microsoft.com/office/drawing/2014/main" id="{E088B710-3E32-412D-A7A8-DECB258DBD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05350" y="45003"/>
          <a:ext cx="2017920" cy="849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CA7200-2E39-4985-A04B-1468A7A4ABDA}">
  <sheetPr>
    <pageSetUpPr fitToPage="1"/>
  </sheetPr>
  <dimension ref="A1:K65"/>
  <sheetViews>
    <sheetView view="pageBreakPreview" topLeftCell="A12" zoomScaleNormal="100" zoomScaleSheetLayoutView="100" workbookViewId="0">
      <selection activeCell="F31" sqref="F31"/>
    </sheetView>
  </sheetViews>
  <sheetFormatPr defaultColWidth="9.140625" defaultRowHeight="12.75" x14ac:dyDescent="0.2"/>
  <cols>
    <col min="1" max="1" width="9.140625" style="1"/>
    <col min="2" max="2" width="9.7109375" style="1" customWidth="1"/>
    <col min="3" max="3" width="11" style="1" customWidth="1"/>
    <col min="4" max="4" width="9.140625" style="1"/>
    <col min="5" max="5" width="10.140625" style="1" bestFit="1" customWidth="1"/>
    <col min="6" max="7" width="9.140625" style="1"/>
    <col min="8" max="8" width="10.140625" style="1" bestFit="1" customWidth="1"/>
    <col min="9" max="10" width="9.140625" style="1"/>
    <col min="11" max="11" width="13" style="1" customWidth="1"/>
    <col min="12" max="257" width="9.140625" style="1"/>
    <col min="258" max="258" width="9.7109375" style="1" customWidth="1"/>
    <col min="259" max="259" width="11" style="1" customWidth="1"/>
    <col min="260" max="260" width="9.140625" style="1"/>
    <col min="261" max="261" width="10.140625" style="1" bestFit="1" customWidth="1"/>
    <col min="262" max="263" width="9.140625" style="1"/>
    <col min="264" max="264" width="10.140625" style="1" bestFit="1" customWidth="1"/>
    <col min="265" max="266" width="9.140625" style="1"/>
    <col min="267" max="267" width="13" style="1" customWidth="1"/>
    <col min="268" max="513" width="9.140625" style="1"/>
    <col min="514" max="514" width="9.7109375" style="1" customWidth="1"/>
    <col min="515" max="515" width="11" style="1" customWidth="1"/>
    <col min="516" max="516" width="9.140625" style="1"/>
    <col min="517" max="517" width="10.140625" style="1" bestFit="1" customWidth="1"/>
    <col min="518" max="519" width="9.140625" style="1"/>
    <col min="520" max="520" width="10.140625" style="1" bestFit="1" customWidth="1"/>
    <col min="521" max="522" width="9.140625" style="1"/>
    <col min="523" max="523" width="13" style="1" customWidth="1"/>
    <col min="524" max="769" width="9.140625" style="1"/>
    <col min="770" max="770" width="9.7109375" style="1" customWidth="1"/>
    <col min="771" max="771" width="11" style="1" customWidth="1"/>
    <col min="772" max="772" width="9.140625" style="1"/>
    <col min="773" max="773" width="10.140625" style="1" bestFit="1" customWidth="1"/>
    <col min="774" max="775" width="9.140625" style="1"/>
    <col min="776" max="776" width="10.140625" style="1" bestFit="1" customWidth="1"/>
    <col min="777" max="778" width="9.140625" style="1"/>
    <col min="779" max="779" width="13" style="1" customWidth="1"/>
    <col min="780" max="1025" width="9.140625" style="1"/>
    <col min="1026" max="1026" width="9.7109375" style="1" customWidth="1"/>
    <col min="1027" max="1027" width="11" style="1" customWidth="1"/>
    <col min="1028" max="1028" width="9.140625" style="1"/>
    <col min="1029" max="1029" width="10.140625" style="1" bestFit="1" customWidth="1"/>
    <col min="1030" max="1031" width="9.140625" style="1"/>
    <col min="1032" max="1032" width="10.140625" style="1" bestFit="1" customWidth="1"/>
    <col min="1033" max="1034" width="9.140625" style="1"/>
    <col min="1035" max="1035" width="13" style="1" customWidth="1"/>
    <col min="1036" max="1281" width="9.140625" style="1"/>
    <col min="1282" max="1282" width="9.7109375" style="1" customWidth="1"/>
    <col min="1283" max="1283" width="11" style="1" customWidth="1"/>
    <col min="1284" max="1284" width="9.140625" style="1"/>
    <col min="1285" max="1285" width="10.140625" style="1" bestFit="1" customWidth="1"/>
    <col min="1286" max="1287" width="9.140625" style="1"/>
    <col min="1288" max="1288" width="10.140625" style="1" bestFit="1" customWidth="1"/>
    <col min="1289" max="1290" width="9.140625" style="1"/>
    <col min="1291" max="1291" width="13" style="1" customWidth="1"/>
    <col min="1292" max="1537" width="9.140625" style="1"/>
    <col min="1538" max="1538" width="9.7109375" style="1" customWidth="1"/>
    <col min="1539" max="1539" width="11" style="1" customWidth="1"/>
    <col min="1540" max="1540" width="9.140625" style="1"/>
    <col min="1541" max="1541" width="10.140625" style="1" bestFit="1" customWidth="1"/>
    <col min="1542" max="1543" width="9.140625" style="1"/>
    <col min="1544" max="1544" width="10.140625" style="1" bestFit="1" customWidth="1"/>
    <col min="1545" max="1546" width="9.140625" style="1"/>
    <col min="1547" max="1547" width="13" style="1" customWidth="1"/>
    <col min="1548" max="1793" width="9.140625" style="1"/>
    <col min="1794" max="1794" width="9.7109375" style="1" customWidth="1"/>
    <col min="1795" max="1795" width="11" style="1" customWidth="1"/>
    <col min="1796" max="1796" width="9.140625" style="1"/>
    <col min="1797" max="1797" width="10.140625" style="1" bestFit="1" customWidth="1"/>
    <col min="1798" max="1799" width="9.140625" style="1"/>
    <col min="1800" max="1800" width="10.140625" style="1" bestFit="1" customWidth="1"/>
    <col min="1801" max="1802" width="9.140625" style="1"/>
    <col min="1803" max="1803" width="13" style="1" customWidth="1"/>
    <col min="1804" max="2049" width="9.140625" style="1"/>
    <col min="2050" max="2050" width="9.7109375" style="1" customWidth="1"/>
    <col min="2051" max="2051" width="11" style="1" customWidth="1"/>
    <col min="2052" max="2052" width="9.140625" style="1"/>
    <col min="2053" max="2053" width="10.140625" style="1" bestFit="1" customWidth="1"/>
    <col min="2054" max="2055" width="9.140625" style="1"/>
    <col min="2056" max="2056" width="10.140625" style="1" bestFit="1" customWidth="1"/>
    <col min="2057" max="2058" width="9.140625" style="1"/>
    <col min="2059" max="2059" width="13" style="1" customWidth="1"/>
    <col min="2060" max="2305" width="9.140625" style="1"/>
    <col min="2306" max="2306" width="9.7109375" style="1" customWidth="1"/>
    <col min="2307" max="2307" width="11" style="1" customWidth="1"/>
    <col min="2308" max="2308" width="9.140625" style="1"/>
    <col min="2309" max="2309" width="10.140625" style="1" bestFit="1" customWidth="1"/>
    <col min="2310" max="2311" width="9.140625" style="1"/>
    <col min="2312" max="2312" width="10.140625" style="1" bestFit="1" customWidth="1"/>
    <col min="2313" max="2314" width="9.140625" style="1"/>
    <col min="2315" max="2315" width="13" style="1" customWidth="1"/>
    <col min="2316" max="2561" width="9.140625" style="1"/>
    <col min="2562" max="2562" width="9.7109375" style="1" customWidth="1"/>
    <col min="2563" max="2563" width="11" style="1" customWidth="1"/>
    <col min="2564" max="2564" width="9.140625" style="1"/>
    <col min="2565" max="2565" width="10.140625" style="1" bestFit="1" customWidth="1"/>
    <col min="2566" max="2567" width="9.140625" style="1"/>
    <col min="2568" max="2568" width="10.140625" style="1" bestFit="1" customWidth="1"/>
    <col min="2569" max="2570" width="9.140625" style="1"/>
    <col min="2571" max="2571" width="13" style="1" customWidth="1"/>
    <col min="2572" max="2817" width="9.140625" style="1"/>
    <col min="2818" max="2818" width="9.7109375" style="1" customWidth="1"/>
    <col min="2819" max="2819" width="11" style="1" customWidth="1"/>
    <col min="2820" max="2820" width="9.140625" style="1"/>
    <col min="2821" max="2821" width="10.140625" style="1" bestFit="1" customWidth="1"/>
    <col min="2822" max="2823" width="9.140625" style="1"/>
    <col min="2824" max="2824" width="10.140625" style="1" bestFit="1" customWidth="1"/>
    <col min="2825" max="2826" width="9.140625" style="1"/>
    <col min="2827" max="2827" width="13" style="1" customWidth="1"/>
    <col min="2828" max="3073" width="9.140625" style="1"/>
    <col min="3074" max="3074" width="9.7109375" style="1" customWidth="1"/>
    <col min="3075" max="3075" width="11" style="1" customWidth="1"/>
    <col min="3076" max="3076" width="9.140625" style="1"/>
    <col min="3077" max="3077" width="10.140625" style="1" bestFit="1" customWidth="1"/>
    <col min="3078" max="3079" width="9.140625" style="1"/>
    <col min="3080" max="3080" width="10.140625" style="1" bestFit="1" customWidth="1"/>
    <col min="3081" max="3082" width="9.140625" style="1"/>
    <col min="3083" max="3083" width="13" style="1" customWidth="1"/>
    <col min="3084" max="3329" width="9.140625" style="1"/>
    <col min="3330" max="3330" width="9.7109375" style="1" customWidth="1"/>
    <col min="3331" max="3331" width="11" style="1" customWidth="1"/>
    <col min="3332" max="3332" width="9.140625" style="1"/>
    <col min="3333" max="3333" width="10.140625" style="1" bestFit="1" customWidth="1"/>
    <col min="3334" max="3335" width="9.140625" style="1"/>
    <col min="3336" max="3336" width="10.140625" style="1" bestFit="1" customWidth="1"/>
    <col min="3337" max="3338" width="9.140625" style="1"/>
    <col min="3339" max="3339" width="13" style="1" customWidth="1"/>
    <col min="3340" max="3585" width="9.140625" style="1"/>
    <col min="3586" max="3586" width="9.7109375" style="1" customWidth="1"/>
    <col min="3587" max="3587" width="11" style="1" customWidth="1"/>
    <col min="3588" max="3588" width="9.140625" style="1"/>
    <col min="3589" max="3589" width="10.140625" style="1" bestFit="1" customWidth="1"/>
    <col min="3590" max="3591" width="9.140625" style="1"/>
    <col min="3592" max="3592" width="10.140625" style="1" bestFit="1" customWidth="1"/>
    <col min="3593" max="3594" width="9.140625" style="1"/>
    <col min="3595" max="3595" width="13" style="1" customWidth="1"/>
    <col min="3596" max="3841" width="9.140625" style="1"/>
    <col min="3842" max="3842" width="9.7109375" style="1" customWidth="1"/>
    <col min="3843" max="3843" width="11" style="1" customWidth="1"/>
    <col min="3844" max="3844" width="9.140625" style="1"/>
    <col min="3845" max="3845" width="10.140625" style="1" bestFit="1" customWidth="1"/>
    <col min="3846" max="3847" width="9.140625" style="1"/>
    <col min="3848" max="3848" width="10.140625" style="1" bestFit="1" customWidth="1"/>
    <col min="3849" max="3850" width="9.140625" style="1"/>
    <col min="3851" max="3851" width="13" style="1" customWidth="1"/>
    <col min="3852" max="4097" width="9.140625" style="1"/>
    <col min="4098" max="4098" width="9.7109375" style="1" customWidth="1"/>
    <col min="4099" max="4099" width="11" style="1" customWidth="1"/>
    <col min="4100" max="4100" width="9.140625" style="1"/>
    <col min="4101" max="4101" width="10.140625" style="1" bestFit="1" customWidth="1"/>
    <col min="4102" max="4103" width="9.140625" style="1"/>
    <col min="4104" max="4104" width="10.140625" style="1" bestFit="1" customWidth="1"/>
    <col min="4105" max="4106" width="9.140625" style="1"/>
    <col min="4107" max="4107" width="13" style="1" customWidth="1"/>
    <col min="4108" max="4353" width="9.140625" style="1"/>
    <col min="4354" max="4354" width="9.7109375" style="1" customWidth="1"/>
    <col min="4355" max="4355" width="11" style="1" customWidth="1"/>
    <col min="4356" max="4356" width="9.140625" style="1"/>
    <col min="4357" max="4357" width="10.140625" style="1" bestFit="1" customWidth="1"/>
    <col min="4358" max="4359" width="9.140625" style="1"/>
    <col min="4360" max="4360" width="10.140625" style="1" bestFit="1" customWidth="1"/>
    <col min="4361" max="4362" width="9.140625" style="1"/>
    <col min="4363" max="4363" width="13" style="1" customWidth="1"/>
    <col min="4364" max="4609" width="9.140625" style="1"/>
    <col min="4610" max="4610" width="9.7109375" style="1" customWidth="1"/>
    <col min="4611" max="4611" width="11" style="1" customWidth="1"/>
    <col min="4612" max="4612" width="9.140625" style="1"/>
    <col min="4613" max="4613" width="10.140625" style="1" bestFit="1" customWidth="1"/>
    <col min="4614" max="4615" width="9.140625" style="1"/>
    <col min="4616" max="4616" width="10.140625" style="1" bestFit="1" customWidth="1"/>
    <col min="4617" max="4618" width="9.140625" style="1"/>
    <col min="4619" max="4619" width="13" style="1" customWidth="1"/>
    <col min="4620" max="4865" width="9.140625" style="1"/>
    <col min="4866" max="4866" width="9.7109375" style="1" customWidth="1"/>
    <col min="4867" max="4867" width="11" style="1" customWidth="1"/>
    <col min="4868" max="4868" width="9.140625" style="1"/>
    <col min="4869" max="4869" width="10.140625" style="1" bestFit="1" customWidth="1"/>
    <col min="4870" max="4871" width="9.140625" style="1"/>
    <col min="4872" max="4872" width="10.140625" style="1" bestFit="1" customWidth="1"/>
    <col min="4873" max="4874" width="9.140625" style="1"/>
    <col min="4875" max="4875" width="13" style="1" customWidth="1"/>
    <col min="4876" max="5121" width="9.140625" style="1"/>
    <col min="5122" max="5122" width="9.7109375" style="1" customWidth="1"/>
    <col min="5123" max="5123" width="11" style="1" customWidth="1"/>
    <col min="5124" max="5124" width="9.140625" style="1"/>
    <col min="5125" max="5125" width="10.140625" style="1" bestFit="1" customWidth="1"/>
    <col min="5126" max="5127" width="9.140625" style="1"/>
    <col min="5128" max="5128" width="10.140625" style="1" bestFit="1" customWidth="1"/>
    <col min="5129" max="5130" width="9.140625" style="1"/>
    <col min="5131" max="5131" width="13" style="1" customWidth="1"/>
    <col min="5132" max="5377" width="9.140625" style="1"/>
    <col min="5378" max="5378" width="9.7109375" style="1" customWidth="1"/>
    <col min="5379" max="5379" width="11" style="1" customWidth="1"/>
    <col min="5380" max="5380" width="9.140625" style="1"/>
    <col min="5381" max="5381" width="10.140625" style="1" bestFit="1" customWidth="1"/>
    <col min="5382" max="5383" width="9.140625" style="1"/>
    <col min="5384" max="5384" width="10.140625" style="1" bestFit="1" customWidth="1"/>
    <col min="5385" max="5386" width="9.140625" style="1"/>
    <col min="5387" max="5387" width="13" style="1" customWidth="1"/>
    <col min="5388" max="5633" width="9.140625" style="1"/>
    <col min="5634" max="5634" width="9.7109375" style="1" customWidth="1"/>
    <col min="5635" max="5635" width="11" style="1" customWidth="1"/>
    <col min="5636" max="5636" width="9.140625" style="1"/>
    <col min="5637" max="5637" width="10.140625" style="1" bestFit="1" customWidth="1"/>
    <col min="5638" max="5639" width="9.140625" style="1"/>
    <col min="5640" max="5640" width="10.140625" style="1" bestFit="1" customWidth="1"/>
    <col min="5641" max="5642" width="9.140625" style="1"/>
    <col min="5643" max="5643" width="13" style="1" customWidth="1"/>
    <col min="5644" max="5889" width="9.140625" style="1"/>
    <col min="5890" max="5890" width="9.7109375" style="1" customWidth="1"/>
    <col min="5891" max="5891" width="11" style="1" customWidth="1"/>
    <col min="5892" max="5892" width="9.140625" style="1"/>
    <col min="5893" max="5893" width="10.140625" style="1" bestFit="1" customWidth="1"/>
    <col min="5894" max="5895" width="9.140625" style="1"/>
    <col min="5896" max="5896" width="10.140625" style="1" bestFit="1" customWidth="1"/>
    <col min="5897" max="5898" width="9.140625" style="1"/>
    <col min="5899" max="5899" width="13" style="1" customWidth="1"/>
    <col min="5900" max="6145" width="9.140625" style="1"/>
    <col min="6146" max="6146" width="9.7109375" style="1" customWidth="1"/>
    <col min="6147" max="6147" width="11" style="1" customWidth="1"/>
    <col min="6148" max="6148" width="9.140625" style="1"/>
    <col min="6149" max="6149" width="10.140625" style="1" bestFit="1" customWidth="1"/>
    <col min="6150" max="6151" width="9.140625" style="1"/>
    <col min="6152" max="6152" width="10.140625" style="1" bestFit="1" customWidth="1"/>
    <col min="6153" max="6154" width="9.140625" style="1"/>
    <col min="6155" max="6155" width="13" style="1" customWidth="1"/>
    <col min="6156" max="6401" width="9.140625" style="1"/>
    <col min="6402" max="6402" width="9.7109375" style="1" customWidth="1"/>
    <col min="6403" max="6403" width="11" style="1" customWidth="1"/>
    <col min="6404" max="6404" width="9.140625" style="1"/>
    <col min="6405" max="6405" width="10.140625" style="1" bestFit="1" customWidth="1"/>
    <col min="6406" max="6407" width="9.140625" style="1"/>
    <col min="6408" max="6408" width="10.140625" style="1" bestFit="1" customWidth="1"/>
    <col min="6409" max="6410" width="9.140625" style="1"/>
    <col min="6411" max="6411" width="13" style="1" customWidth="1"/>
    <col min="6412" max="6657" width="9.140625" style="1"/>
    <col min="6658" max="6658" width="9.7109375" style="1" customWidth="1"/>
    <col min="6659" max="6659" width="11" style="1" customWidth="1"/>
    <col min="6660" max="6660" width="9.140625" style="1"/>
    <col min="6661" max="6661" width="10.140625" style="1" bestFit="1" customWidth="1"/>
    <col min="6662" max="6663" width="9.140625" style="1"/>
    <col min="6664" max="6664" width="10.140625" style="1" bestFit="1" customWidth="1"/>
    <col min="6665" max="6666" width="9.140625" style="1"/>
    <col min="6667" max="6667" width="13" style="1" customWidth="1"/>
    <col min="6668" max="6913" width="9.140625" style="1"/>
    <col min="6914" max="6914" width="9.7109375" style="1" customWidth="1"/>
    <col min="6915" max="6915" width="11" style="1" customWidth="1"/>
    <col min="6916" max="6916" width="9.140625" style="1"/>
    <col min="6917" max="6917" width="10.140625" style="1" bestFit="1" customWidth="1"/>
    <col min="6918" max="6919" width="9.140625" style="1"/>
    <col min="6920" max="6920" width="10.140625" style="1" bestFit="1" customWidth="1"/>
    <col min="6921" max="6922" width="9.140625" style="1"/>
    <col min="6923" max="6923" width="13" style="1" customWidth="1"/>
    <col min="6924" max="7169" width="9.140625" style="1"/>
    <col min="7170" max="7170" width="9.7109375" style="1" customWidth="1"/>
    <col min="7171" max="7171" width="11" style="1" customWidth="1"/>
    <col min="7172" max="7172" width="9.140625" style="1"/>
    <col min="7173" max="7173" width="10.140625" style="1" bestFit="1" customWidth="1"/>
    <col min="7174" max="7175" width="9.140625" style="1"/>
    <col min="7176" max="7176" width="10.140625" style="1" bestFit="1" customWidth="1"/>
    <col min="7177" max="7178" width="9.140625" style="1"/>
    <col min="7179" max="7179" width="13" style="1" customWidth="1"/>
    <col min="7180" max="7425" width="9.140625" style="1"/>
    <col min="7426" max="7426" width="9.7109375" style="1" customWidth="1"/>
    <col min="7427" max="7427" width="11" style="1" customWidth="1"/>
    <col min="7428" max="7428" width="9.140625" style="1"/>
    <col min="7429" max="7429" width="10.140625" style="1" bestFit="1" customWidth="1"/>
    <col min="7430" max="7431" width="9.140625" style="1"/>
    <col min="7432" max="7432" width="10.140625" style="1" bestFit="1" customWidth="1"/>
    <col min="7433" max="7434" width="9.140625" style="1"/>
    <col min="7435" max="7435" width="13" style="1" customWidth="1"/>
    <col min="7436" max="7681" width="9.140625" style="1"/>
    <col min="7682" max="7682" width="9.7109375" style="1" customWidth="1"/>
    <col min="7683" max="7683" width="11" style="1" customWidth="1"/>
    <col min="7684" max="7684" width="9.140625" style="1"/>
    <col min="7685" max="7685" width="10.140625" style="1" bestFit="1" customWidth="1"/>
    <col min="7686" max="7687" width="9.140625" style="1"/>
    <col min="7688" max="7688" width="10.140625" style="1" bestFit="1" customWidth="1"/>
    <col min="7689" max="7690" width="9.140625" style="1"/>
    <col min="7691" max="7691" width="13" style="1" customWidth="1"/>
    <col min="7692" max="7937" width="9.140625" style="1"/>
    <col min="7938" max="7938" width="9.7109375" style="1" customWidth="1"/>
    <col min="7939" max="7939" width="11" style="1" customWidth="1"/>
    <col min="7940" max="7940" width="9.140625" style="1"/>
    <col min="7941" max="7941" width="10.140625" style="1" bestFit="1" customWidth="1"/>
    <col min="7942" max="7943" width="9.140625" style="1"/>
    <col min="7944" max="7944" width="10.140625" style="1" bestFit="1" customWidth="1"/>
    <col min="7945" max="7946" width="9.140625" style="1"/>
    <col min="7947" max="7947" width="13" style="1" customWidth="1"/>
    <col min="7948" max="8193" width="9.140625" style="1"/>
    <col min="8194" max="8194" width="9.7109375" style="1" customWidth="1"/>
    <col min="8195" max="8195" width="11" style="1" customWidth="1"/>
    <col min="8196" max="8196" width="9.140625" style="1"/>
    <col min="8197" max="8197" width="10.140625" style="1" bestFit="1" customWidth="1"/>
    <col min="8198" max="8199" width="9.140625" style="1"/>
    <col min="8200" max="8200" width="10.140625" style="1" bestFit="1" customWidth="1"/>
    <col min="8201" max="8202" width="9.140625" style="1"/>
    <col min="8203" max="8203" width="13" style="1" customWidth="1"/>
    <col min="8204" max="8449" width="9.140625" style="1"/>
    <col min="8450" max="8450" width="9.7109375" style="1" customWidth="1"/>
    <col min="8451" max="8451" width="11" style="1" customWidth="1"/>
    <col min="8452" max="8452" width="9.140625" style="1"/>
    <col min="8453" max="8453" width="10.140625" style="1" bestFit="1" customWidth="1"/>
    <col min="8454" max="8455" width="9.140625" style="1"/>
    <col min="8456" max="8456" width="10.140625" style="1" bestFit="1" customWidth="1"/>
    <col min="8457" max="8458" width="9.140625" style="1"/>
    <col min="8459" max="8459" width="13" style="1" customWidth="1"/>
    <col min="8460" max="8705" width="9.140625" style="1"/>
    <col min="8706" max="8706" width="9.7109375" style="1" customWidth="1"/>
    <col min="8707" max="8707" width="11" style="1" customWidth="1"/>
    <col min="8708" max="8708" width="9.140625" style="1"/>
    <col min="8709" max="8709" width="10.140625" style="1" bestFit="1" customWidth="1"/>
    <col min="8710" max="8711" width="9.140625" style="1"/>
    <col min="8712" max="8712" width="10.140625" style="1" bestFit="1" customWidth="1"/>
    <col min="8713" max="8714" width="9.140625" style="1"/>
    <col min="8715" max="8715" width="13" style="1" customWidth="1"/>
    <col min="8716" max="8961" width="9.140625" style="1"/>
    <col min="8962" max="8962" width="9.7109375" style="1" customWidth="1"/>
    <col min="8963" max="8963" width="11" style="1" customWidth="1"/>
    <col min="8964" max="8964" width="9.140625" style="1"/>
    <col min="8965" max="8965" width="10.140625" style="1" bestFit="1" customWidth="1"/>
    <col min="8966" max="8967" width="9.140625" style="1"/>
    <col min="8968" max="8968" width="10.140625" style="1" bestFit="1" customWidth="1"/>
    <col min="8969" max="8970" width="9.140625" style="1"/>
    <col min="8971" max="8971" width="13" style="1" customWidth="1"/>
    <col min="8972" max="9217" width="9.140625" style="1"/>
    <col min="9218" max="9218" width="9.7109375" style="1" customWidth="1"/>
    <col min="9219" max="9219" width="11" style="1" customWidth="1"/>
    <col min="9220" max="9220" width="9.140625" style="1"/>
    <col min="9221" max="9221" width="10.140625" style="1" bestFit="1" customWidth="1"/>
    <col min="9222" max="9223" width="9.140625" style="1"/>
    <col min="9224" max="9224" width="10.140625" style="1" bestFit="1" customWidth="1"/>
    <col min="9225" max="9226" width="9.140625" style="1"/>
    <col min="9227" max="9227" width="13" style="1" customWidth="1"/>
    <col min="9228" max="9473" width="9.140625" style="1"/>
    <col min="9474" max="9474" width="9.7109375" style="1" customWidth="1"/>
    <col min="9475" max="9475" width="11" style="1" customWidth="1"/>
    <col min="9476" max="9476" width="9.140625" style="1"/>
    <col min="9477" max="9477" width="10.140625" style="1" bestFit="1" customWidth="1"/>
    <col min="9478" max="9479" width="9.140625" style="1"/>
    <col min="9480" max="9480" width="10.140625" style="1" bestFit="1" customWidth="1"/>
    <col min="9481" max="9482" width="9.140625" style="1"/>
    <col min="9483" max="9483" width="13" style="1" customWidth="1"/>
    <col min="9484" max="9729" width="9.140625" style="1"/>
    <col min="9730" max="9730" width="9.7109375" style="1" customWidth="1"/>
    <col min="9731" max="9731" width="11" style="1" customWidth="1"/>
    <col min="9732" max="9732" width="9.140625" style="1"/>
    <col min="9733" max="9733" width="10.140625" style="1" bestFit="1" customWidth="1"/>
    <col min="9734" max="9735" width="9.140625" style="1"/>
    <col min="9736" max="9736" width="10.140625" style="1" bestFit="1" customWidth="1"/>
    <col min="9737" max="9738" width="9.140625" style="1"/>
    <col min="9739" max="9739" width="13" style="1" customWidth="1"/>
    <col min="9740" max="9985" width="9.140625" style="1"/>
    <col min="9986" max="9986" width="9.7109375" style="1" customWidth="1"/>
    <col min="9987" max="9987" width="11" style="1" customWidth="1"/>
    <col min="9988" max="9988" width="9.140625" style="1"/>
    <col min="9989" max="9989" width="10.140625" style="1" bestFit="1" customWidth="1"/>
    <col min="9990" max="9991" width="9.140625" style="1"/>
    <col min="9992" max="9992" width="10.140625" style="1" bestFit="1" customWidth="1"/>
    <col min="9993" max="9994" width="9.140625" style="1"/>
    <col min="9995" max="9995" width="13" style="1" customWidth="1"/>
    <col min="9996" max="10241" width="9.140625" style="1"/>
    <col min="10242" max="10242" width="9.7109375" style="1" customWidth="1"/>
    <col min="10243" max="10243" width="11" style="1" customWidth="1"/>
    <col min="10244" max="10244" width="9.140625" style="1"/>
    <col min="10245" max="10245" width="10.140625" style="1" bestFit="1" customWidth="1"/>
    <col min="10246" max="10247" width="9.140625" style="1"/>
    <col min="10248" max="10248" width="10.140625" style="1" bestFit="1" customWidth="1"/>
    <col min="10249" max="10250" width="9.140625" style="1"/>
    <col min="10251" max="10251" width="13" style="1" customWidth="1"/>
    <col min="10252" max="10497" width="9.140625" style="1"/>
    <col min="10498" max="10498" width="9.7109375" style="1" customWidth="1"/>
    <col min="10499" max="10499" width="11" style="1" customWidth="1"/>
    <col min="10500" max="10500" width="9.140625" style="1"/>
    <col min="10501" max="10501" width="10.140625" style="1" bestFit="1" customWidth="1"/>
    <col min="10502" max="10503" width="9.140625" style="1"/>
    <col min="10504" max="10504" width="10.140625" style="1" bestFit="1" customWidth="1"/>
    <col min="10505" max="10506" width="9.140625" style="1"/>
    <col min="10507" max="10507" width="13" style="1" customWidth="1"/>
    <col min="10508" max="10753" width="9.140625" style="1"/>
    <col min="10754" max="10754" width="9.7109375" style="1" customWidth="1"/>
    <col min="10755" max="10755" width="11" style="1" customWidth="1"/>
    <col min="10756" max="10756" width="9.140625" style="1"/>
    <col min="10757" max="10757" width="10.140625" style="1" bestFit="1" customWidth="1"/>
    <col min="10758" max="10759" width="9.140625" style="1"/>
    <col min="10760" max="10760" width="10.140625" style="1" bestFit="1" customWidth="1"/>
    <col min="10761" max="10762" width="9.140625" style="1"/>
    <col min="10763" max="10763" width="13" style="1" customWidth="1"/>
    <col min="10764" max="11009" width="9.140625" style="1"/>
    <col min="11010" max="11010" width="9.7109375" style="1" customWidth="1"/>
    <col min="11011" max="11011" width="11" style="1" customWidth="1"/>
    <col min="11012" max="11012" width="9.140625" style="1"/>
    <col min="11013" max="11013" width="10.140625" style="1" bestFit="1" customWidth="1"/>
    <col min="11014" max="11015" width="9.140625" style="1"/>
    <col min="11016" max="11016" width="10.140625" style="1" bestFit="1" customWidth="1"/>
    <col min="11017" max="11018" width="9.140625" style="1"/>
    <col min="11019" max="11019" width="13" style="1" customWidth="1"/>
    <col min="11020" max="11265" width="9.140625" style="1"/>
    <col min="11266" max="11266" width="9.7109375" style="1" customWidth="1"/>
    <col min="11267" max="11267" width="11" style="1" customWidth="1"/>
    <col min="11268" max="11268" width="9.140625" style="1"/>
    <col min="11269" max="11269" width="10.140625" style="1" bestFit="1" customWidth="1"/>
    <col min="11270" max="11271" width="9.140625" style="1"/>
    <col min="11272" max="11272" width="10.140625" style="1" bestFit="1" customWidth="1"/>
    <col min="11273" max="11274" width="9.140625" style="1"/>
    <col min="11275" max="11275" width="13" style="1" customWidth="1"/>
    <col min="11276" max="11521" width="9.140625" style="1"/>
    <col min="11522" max="11522" width="9.7109375" style="1" customWidth="1"/>
    <col min="11523" max="11523" width="11" style="1" customWidth="1"/>
    <col min="11524" max="11524" width="9.140625" style="1"/>
    <col min="11525" max="11525" width="10.140625" style="1" bestFit="1" customWidth="1"/>
    <col min="11526" max="11527" width="9.140625" style="1"/>
    <col min="11528" max="11528" width="10.140625" style="1" bestFit="1" customWidth="1"/>
    <col min="11529" max="11530" width="9.140625" style="1"/>
    <col min="11531" max="11531" width="13" style="1" customWidth="1"/>
    <col min="11532" max="11777" width="9.140625" style="1"/>
    <col min="11778" max="11778" width="9.7109375" style="1" customWidth="1"/>
    <col min="11779" max="11779" width="11" style="1" customWidth="1"/>
    <col min="11780" max="11780" width="9.140625" style="1"/>
    <col min="11781" max="11781" width="10.140625" style="1" bestFit="1" customWidth="1"/>
    <col min="11782" max="11783" width="9.140625" style="1"/>
    <col min="11784" max="11784" width="10.140625" style="1" bestFit="1" customWidth="1"/>
    <col min="11785" max="11786" width="9.140625" style="1"/>
    <col min="11787" max="11787" width="13" style="1" customWidth="1"/>
    <col min="11788" max="12033" width="9.140625" style="1"/>
    <col min="12034" max="12034" width="9.7109375" style="1" customWidth="1"/>
    <col min="12035" max="12035" width="11" style="1" customWidth="1"/>
    <col min="12036" max="12036" width="9.140625" style="1"/>
    <col min="12037" max="12037" width="10.140625" style="1" bestFit="1" customWidth="1"/>
    <col min="12038" max="12039" width="9.140625" style="1"/>
    <col min="12040" max="12040" width="10.140625" style="1" bestFit="1" customWidth="1"/>
    <col min="12041" max="12042" width="9.140625" style="1"/>
    <col min="12043" max="12043" width="13" style="1" customWidth="1"/>
    <col min="12044" max="12289" width="9.140625" style="1"/>
    <col min="12290" max="12290" width="9.7109375" style="1" customWidth="1"/>
    <col min="12291" max="12291" width="11" style="1" customWidth="1"/>
    <col min="12292" max="12292" width="9.140625" style="1"/>
    <col min="12293" max="12293" width="10.140625" style="1" bestFit="1" customWidth="1"/>
    <col min="12294" max="12295" width="9.140625" style="1"/>
    <col min="12296" max="12296" width="10.140625" style="1" bestFit="1" customWidth="1"/>
    <col min="12297" max="12298" width="9.140625" style="1"/>
    <col min="12299" max="12299" width="13" style="1" customWidth="1"/>
    <col min="12300" max="12545" width="9.140625" style="1"/>
    <col min="12546" max="12546" width="9.7109375" style="1" customWidth="1"/>
    <col min="12547" max="12547" width="11" style="1" customWidth="1"/>
    <col min="12548" max="12548" width="9.140625" style="1"/>
    <col min="12549" max="12549" width="10.140625" style="1" bestFit="1" customWidth="1"/>
    <col min="12550" max="12551" width="9.140625" style="1"/>
    <col min="12552" max="12552" width="10.140625" style="1" bestFit="1" customWidth="1"/>
    <col min="12553" max="12554" width="9.140625" style="1"/>
    <col min="12555" max="12555" width="13" style="1" customWidth="1"/>
    <col min="12556" max="12801" width="9.140625" style="1"/>
    <col min="12802" max="12802" width="9.7109375" style="1" customWidth="1"/>
    <col min="12803" max="12803" width="11" style="1" customWidth="1"/>
    <col min="12804" max="12804" width="9.140625" style="1"/>
    <col min="12805" max="12805" width="10.140625" style="1" bestFit="1" customWidth="1"/>
    <col min="12806" max="12807" width="9.140625" style="1"/>
    <col min="12808" max="12808" width="10.140625" style="1" bestFit="1" customWidth="1"/>
    <col min="12809" max="12810" width="9.140625" style="1"/>
    <col min="12811" max="12811" width="13" style="1" customWidth="1"/>
    <col min="12812" max="13057" width="9.140625" style="1"/>
    <col min="13058" max="13058" width="9.7109375" style="1" customWidth="1"/>
    <col min="13059" max="13059" width="11" style="1" customWidth="1"/>
    <col min="13060" max="13060" width="9.140625" style="1"/>
    <col min="13061" max="13061" width="10.140625" style="1" bestFit="1" customWidth="1"/>
    <col min="13062" max="13063" width="9.140625" style="1"/>
    <col min="13064" max="13064" width="10.140625" style="1" bestFit="1" customWidth="1"/>
    <col min="13065" max="13066" width="9.140625" style="1"/>
    <col min="13067" max="13067" width="13" style="1" customWidth="1"/>
    <col min="13068" max="13313" width="9.140625" style="1"/>
    <col min="13314" max="13314" width="9.7109375" style="1" customWidth="1"/>
    <col min="13315" max="13315" width="11" style="1" customWidth="1"/>
    <col min="13316" max="13316" width="9.140625" style="1"/>
    <col min="13317" max="13317" width="10.140625" style="1" bestFit="1" customWidth="1"/>
    <col min="13318" max="13319" width="9.140625" style="1"/>
    <col min="13320" max="13320" width="10.140625" style="1" bestFit="1" customWidth="1"/>
    <col min="13321" max="13322" width="9.140625" style="1"/>
    <col min="13323" max="13323" width="13" style="1" customWidth="1"/>
    <col min="13324" max="13569" width="9.140625" style="1"/>
    <col min="13570" max="13570" width="9.7109375" style="1" customWidth="1"/>
    <col min="13571" max="13571" width="11" style="1" customWidth="1"/>
    <col min="13572" max="13572" width="9.140625" style="1"/>
    <col min="13573" max="13573" width="10.140625" style="1" bestFit="1" customWidth="1"/>
    <col min="13574" max="13575" width="9.140625" style="1"/>
    <col min="13576" max="13576" width="10.140625" style="1" bestFit="1" customWidth="1"/>
    <col min="13577" max="13578" width="9.140625" style="1"/>
    <col min="13579" max="13579" width="13" style="1" customWidth="1"/>
    <col min="13580" max="13825" width="9.140625" style="1"/>
    <col min="13826" max="13826" width="9.7109375" style="1" customWidth="1"/>
    <col min="13827" max="13827" width="11" style="1" customWidth="1"/>
    <col min="13828" max="13828" width="9.140625" style="1"/>
    <col min="13829" max="13829" width="10.140625" style="1" bestFit="1" customWidth="1"/>
    <col min="13830" max="13831" width="9.140625" style="1"/>
    <col min="13832" max="13832" width="10.140625" style="1" bestFit="1" customWidth="1"/>
    <col min="13833" max="13834" width="9.140625" style="1"/>
    <col min="13835" max="13835" width="13" style="1" customWidth="1"/>
    <col min="13836" max="14081" width="9.140625" style="1"/>
    <col min="14082" max="14082" width="9.7109375" style="1" customWidth="1"/>
    <col min="14083" max="14083" width="11" style="1" customWidth="1"/>
    <col min="14084" max="14084" width="9.140625" style="1"/>
    <col min="14085" max="14085" width="10.140625" style="1" bestFit="1" customWidth="1"/>
    <col min="14086" max="14087" width="9.140625" style="1"/>
    <col min="14088" max="14088" width="10.140625" style="1" bestFit="1" customWidth="1"/>
    <col min="14089" max="14090" width="9.140625" style="1"/>
    <col min="14091" max="14091" width="13" style="1" customWidth="1"/>
    <col min="14092" max="14337" width="9.140625" style="1"/>
    <col min="14338" max="14338" width="9.7109375" style="1" customWidth="1"/>
    <col min="14339" max="14339" width="11" style="1" customWidth="1"/>
    <col min="14340" max="14340" width="9.140625" style="1"/>
    <col min="14341" max="14341" width="10.140625" style="1" bestFit="1" customWidth="1"/>
    <col min="14342" max="14343" width="9.140625" style="1"/>
    <col min="14344" max="14344" width="10.140625" style="1" bestFit="1" customWidth="1"/>
    <col min="14345" max="14346" width="9.140625" style="1"/>
    <col min="14347" max="14347" width="13" style="1" customWidth="1"/>
    <col min="14348" max="14593" width="9.140625" style="1"/>
    <col min="14594" max="14594" width="9.7109375" style="1" customWidth="1"/>
    <col min="14595" max="14595" width="11" style="1" customWidth="1"/>
    <col min="14596" max="14596" width="9.140625" style="1"/>
    <col min="14597" max="14597" width="10.140625" style="1" bestFit="1" customWidth="1"/>
    <col min="14598" max="14599" width="9.140625" style="1"/>
    <col min="14600" max="14600" width="10.140625" style="1" bestFit="1" customWidth="1"/>
    <col min="14601" max="14602" width="9.140625" style="1"/>
    <col min="14603" max="14603" width="13" style="1" customWidth="1"/>
    <col min="14604" max="14849" width="9.140625" style="1"/>
    <col min="14850" max="14850" width="9.7109375" style="1" customWidth="1"/>
    <col min="14851" max="14851" width="11" style="1" customWidth="1"/>
    <col min="14852" max="14852" width="9.140625" style="1"/>
    <col min="14853" max="14853" width="10.140625" style="1" bestFit="1" customWidth="1"/>
    <col min="14854" max="14855" width="9.140625" style="1"/>
    <col min="14856" max="14856" width="10.140625" style="1" bestFit="1" customWidth="1"/>
    <col min="14857" max="14858" width="9.140625" style="1"/>
    <col min="14859" max="14859" width="13" style="1" customWidth="1"/>
    <col min="14860" max="15105" width="9.140625" style="1"/>
    <col min="15106" max="15106" width="9.7109375" style="1" customWidth="1"/>
    <col min="15107" max="15107" width="11" style="1" customWidth="1"/>
    <col min="15108" max="15108" width="9.140625" style="1"/>
    <col min="15109" max="15109" width="10.140625" style="1" bestFit="1" customWidth="1"/>
    <col min="15110" max="15111" width="9.140625" style="1"/>
    <col min="15112" max="15112" width="10.140625" style="1" bestFit="1" customWidth="1"/>
    <col min="15113" max="15114" width="9.140625" style="1"/>
    <col min="15115" max="15115" width="13" style="1" customWidth="1"/>
    <col min="15116" max="15361" width="9.140625" style="1"/>
    <col min="15362" max="15362" width="9.7109375" style="1" customWidth="1"/>
    <col min="15363" max="15363" width="11" style="1" customWidth="1"/>
    <col min="15364" max="15364" width="9.140625" style="1"/>
    <col min="15365" max="15365" width="10.140625" style="1" bestFit="1" customWidth="1"/>
    <col min="15366" max="15367" width="9.140625" style="1"/>
    <col min="15368" max="15368" width="10.140625" style="1" bestFit="1" customWidth="1"/>
    <col min="15369" max="15370" width="9.140625" style="1"/>
    <col min="15371" max="15371" width="13" style="1" customWidth="1"/>
    <col min="15372" max="15617" width="9.140625" style="1"/>
    <col min="15618" max="15618" width="9.7109375" style="1" customWidth="1"/>
    <col min="15619" max="15619" width="11" style="1" customWidth="1"/>
    <col min="15620" max="15620" width="9.140625" style="1"/>
    <col min="15621" max="15621" width="10.140625" style="1" bestFit="1" customWidth="1"/>
    <col min="15622" max="15623" width="9.140625" style="1"/>
    <col min="15624" max="15624" width="10.140625" style="1" bestFit="1" customWidth="1"/>
    <col min="15625" max="15626" width="9.140625" style="1"/>
    <col min="15627" max="15627" width="13" style="1" customWidth="1"/>
    <col min="15628" max="15873" width="9.140625" style="1"/>
    <col min="15874" max="15874" width="9.7109375" style="1" customWidth="1"/>
    <col min="15875" max="15875" width="11" style="1" customWidth="1"/>
    <col min="15876" max="15876" width="9.140625" style="1"/>
    <col min="15877" max="15877" width="10.140625" style="1" bestFit="1" customWidth="1"/>
    <col min="15878" max="15879" width="9.140625" style="1"/>
    <col min="15880" max="15880" width="10.140625" style="1" bestFit="1" customWidth="1"/>
    <col min="15881" max="15882" width="9.140625" style="1"/>
    <col min="15883" max="15883" width="13" style="1" customWidth="1"/>
    <col min="15884" max="16129" width="9.140625" style="1"/>
    <col min="16130" max="16130" width="9.7109375" style="1" customWidth="1"/>
    <col min="16131" max="16131" width="11" style="1" customWidth="1"/>
    <col min="16132" max="16132" width="9.140625" style="1"/>
    <col min="16133" max="16133" width="10.140625" style="1" bestFit="1" customWidth="1"/>
    <col min="16134" max="16135" width="9.140625" style="1"/>
    <col min="16136" max="16136" width="10.140625" style="1" bestFit="1" customWidth="1"/>
    <col min="16137" max="16138" width="9.140625" style="1"/>
    <col min="16139" max="16139" width="13" style="1" customWidth="1"/>
    <col min="16140" max="16384" width="9.140625" style="1"/>
  </cols>
  <sheetData>
    <row r="1" spans="1:11" ht="12.75" customHeight="1" x14ac:dyDescent="0.2">
      <c r="A1" s="29"/>
      <c r="B1" s="30"/>
      <c r="C1" s="31"/>
      <c r="D1" s="38"/>
      <c r="E1" s="39"/>
      <c r="F1" s="40"/>
      <c r="G1" s="38"/>
      <c r="H1" s="39"/>
      <c r="I1" s="39"/>
      <c r="J1" s="39"/>
      <c r="K1" s="44"/>
    </row>
    <row r="2" spans="1:11" x14ac:dyDescent="0.2">
      <c r="A2" s="32"/>
      <c r="B2" s="33"/>
      <c r="C2" s="34"/>
      <c r="D2" s="41"/>
      <c r="E2" s="42"/>
      <c r="F2" s="43"/>
      <c r="G2" s="45"/>
      <c r="H2" s="46"/>
      <c r="I2" s="46"/>
      <c r="J2" s="46"/>
      <c r="K2" s="47"/>
    </row>
    <row r="3" spans="1:11" x14ac:dyDescent="0.2">
      <c r="A3" s="32"/>
      <c r="B3" s="33"/>
      <c r="C3" s="34"/>
      <c r="D3" s="2" t="s">
        <v>272</v>
      </c>
      <c r="E3" s="51"/>
      <c r="F3" s="52"/>
      <c r="G3" s="45"/>
      <c r="H3" s="46"/>
      <c r="I3" s="46"/>
      <c r="J3" s="46"/>
      <c r="K3" s="47"/>
    </row>
    <row r="4" spans="1:11" ht="12.75" customHeight="1" x14ac:dyDescent="0.2">
      <c r="A4" s="32"/>
      <c r="B4" s="33"/>
      <c r="C4" s="34"/>
      <c r="D4" s="3" t="s">
        <v>273</v>
      </c>
      <c r="E4" s="53"/>
      <c r="F4" s="54"/>
      <c r="G4" s="45"/>
      <c r="H4" s="46"/>
      <c r="I4" s="46"/>
      <c r="J4" s="46"/>
      <c r="K4" s="47"/>
    </row>
    <row r="5" spans="1:11" x14ac:dyDescent="0.2">
      <c r="A5" s="32"/>
      <c r="B5" s="33"/>
      <c r="C5" s="34"/>
      <c r="D5" s="3" t="s">
        <v>274</v>
      </c>
      <c r="E5" s="55"/>
      <c r="F5" s="56"/>
      <c r="G5" s="45"/>
      <c r="H5" s="46"/>
      <c r="I5" s="46"/>
      <c r="J5" s="46"/>
      <c r="K5" s="47"/>
    </row>
    <row r="6" spans="1:11" ht="13.5" thickBot="1" x14ac:dyDescent="0.25">
      <c r="A6" s="35"/>
      <c r="B6" s="36"/>
      <c r="C6" s="37"/>
      <c r="D6" s="4" t="s">
        <v>275</v>
      </c>
      <c r="E6" s="57"/>
      <c r="F6" s="58"/>
      <c r="G6" s="48"/>
      <c r="H6" s="49"/>
      <c r="I6" s="49"/>
      <c r="J6" s="49"/>
      <c r="K6" s="50"/>
    </row>
    <row r="7" spans="1:11" x14ac:dyDescent="0.2">
      <c r="A7" s="5"/>
      <c r="B7" s="6"/>
      <c r="C7" s="6"/>
      <c r="D7" s="6"/>
      <c r="E7" s="6"/>
      <c r="F7" s="6"/>
      <c r="G7" s="6"/>
      <c r="H7" s="6"/>
      <c r="I7" s="7"/>
      <c r="J7" s="6"/>
      <c r="K7" s="8"/>
    </row>
    <row r="8" spans="1:11" x14ac:dyDescent="0.2">
      <c r="A8" s="9"/>
      <c r="K8" s="10"/>
    </row>
    <row r="9" spans="1:11" x14ac:dyDescent="0.2">
      <c r="A9" s="9"/>
      <c r="C9" s="11"/>
      <c r="K9" s="10"/>
    </row>
    <row r="10" spans="1:11" x14ac:dyDescent="0.2">
      <c r="A10" s="9"/>
      <c r="K10" s="10"/>
    </row>
    <row r="11" spans="1:11" x14ac:dyDescent="0.2">
      <c r="A11" s="9"/>
      <c r="K11" s="10"/>
    </row>
    <row r="12" spans="1:11" x14ac:dyDescent="0.2">
      <c r="A12" s="9"/>
      <c r="K12" s="10"/>
    </row>
    <row r="13" spans="1:11" x14ac:dyDescent="0.2">
      <c r="A13" s="9"/>
      <c r="K13" s="10"/>
    </row>
    <row r="14" spans="1:11" x14ac:dyDescent="0.2">
      <c r="A14" s="9"/>
      <c r="I14" s="11"/>
      <c r="K14" s="10"/>
    </row>
    <row r="15" spans="1:11" x14ac:dyDescent="0.2">
      <c r="A15" s="9"/>
      <c r="K15" s="10"/>
    </row>
    <row r="16" spans="1:11" x14ac:dyDescent="0.2">
      <c r="A16" s="9"/>
      <c r="K16" s="10"/>
    </row>
    <row r="17" spans="1:11" x14ac:dyDescent="0.2">
      <c r="A17" s="9"/>
      <c r="K17" s="10"/>
    </row>
    <row r="18" spans="1:11" ht="18" x14ac:dyDescent="0.25">
      <c r="A18" s="25" t="s">
        <v>276</v>
      </c>
      <c r="B18" s="22"/>
      <c r="C18" s="22"/>
      <c r="D18" s="22"/>
      <c r="E18" s="22"/>
      <c r="F18" s="22"/>
      <c r="G18" s="22"/>
      <c r="H18" s="22"/>
      <c r="I18" s="22"/>
      <c r="J18" s="22"/>
      <c r="K18" s="26"/>
    </row>
    <row r="19" spans="1:11" x14ac:dyDescent="0.2">
      <c r="A19" s="9"/>
      <c r="K19" s="10"/>
    </row>
    <row r="20" spans="1:11" ht="18" x14ac:dyDescent="0.25">
      <c r="A20" s="25" t="s">
        <v>277</v>
      </c>
      <c r="B20" s="22"/>
      <c r="C20" s="22"/>
      <c r="D20" s="22"/>
      <c r="E20" s="22"/>
      <c r="F20" s="22"/>
      <c r="G20" s="22"/>
      <c r="H20" s="22"/>
      <c r="I20" s="22"/>
      <c r="J20" s="22"/>
      <c r="K20" s="26"/>
    </row>
    <row r="21" spans="1:11" ht="18" x14ac:dyDescent="0.25">
      <c r="A21" s="12"/>
      <c r="B21" s="13"/>
      <c r="C21" s="13"/>
      <c r="D21" s="13"/>
      <c r="E21" s="13"/>
      <c r="F21" s="13"/>
      <c r="G21" s="13"/>
      <c r="H21" s="13"/>
      <c r="I21" s="13"/>
      <c r="J21" s="13"/>
      <c r="K21" s="14"/>
    </row>
    <row r="22" spans="1:11" ht="18" x14ac:dyDescent="0.25">
      <c r="A22" s="12"/>
      <c r="B22" s="13"/>
      <c r="C22" s="13"/>
      <c r="D22" s="27" t="s">
        <v>278</v>
      </c>
      <c r="E22" s="28"/>
      <c r="F22" s="28"/>
      <c r="G22" s="28"/>
      <c r="H22" s="28"/>
      <c r="I22" s="13"/>
      <c r="J22" s="13"/>
      <c r="K22" s="14"/>
    </row>
    <row r="23" spans="1:11" x14ac:dyDescent="0.2">
      <c r="A23" s="9"/>
      <c r="I23" s="15"/>
      <c r="K23" s="10"/>
    </row>
    <row r="24" spans="1:11" ht="18" x14ac:dyDescent="0.25">
      <c r="A24" s="25" t="s">
        <v>279</v>
      </c>
      <c r="B24" s="22"/>
      <c r="C24" s="22"/>
      <c r="D24" s="22"/>
      <c r="E24" s="22"/>
      <c r="F24" s="22"/>
      <c r="G24" s="22"/>
      <c r="H24" s="22"/>
      <c r="I24" s="22"/>
      <c r="J24" s="22"/>
      <c r="K24" s="26"/>
    </row>
    <row r="25" spans="1:11" ht="18" x14ac:dyDescent="0.25">
      <c r="A25" s="16"/>
      <c r="B25" s="17"/>
      <c r="C25" s="17"/>
      <c r="D25" s="17"/>
      <c r="E25" s="17"/>
      <c r="F25" s="17"/>
      <c r="G25" s="17"/>
      <c r="H25" s="17"/>
      <c r="I25" s="17"/>
      <c r="J25" s="17"/>
      <c r="K25" s="10"/>
    </row>
    <row r="26" spans="1:11" ht="18" x14ac:dyDescent="0.25">
      <c r="A26" s="9"/>
      <c r="B26" s="21"/>
      <c r="C26" s="21"/>
      <c r="D26" s="22" t="s">
        <v>280</v>
      </c>
      <c r="E26" s="22"/>
      <c r="F26" s="22"/>
      <c r="G26" s="22"/>
      <c r="H26" s="22"/>
      <c r="K26" s="10"/>
    </row>
    <row r="27" spans="1:11" x14ac:dyDescent="0.2">
      <c r="A27" s="9"/>
      <c r="K27" s="10"/>
    </row>
    <row r="28" spans="1:11" ht="15.75" x14ac:dyDescent="0.25">
      <c r="A28" s="9"/>
      <c r="B28" s="59" t="s">
        <v>281</v>
      </c>
      <c r="C28" s="60"/>
      <c r="D28" s="60"/>
      <c r="E28" s="60"/>
      <c r="F28" s="60"/>
      <c r="G28" s="60"/>
      <c r="H28" s="60"/>
      <c r="I28" s="60"/>
      <c r="J28" s="60"/>
      <c r="K28" s="10"/>
    </row>
    <row r="29" spans="1:11" x14ac:dyDescent="0.2">
      <c r="A29" s="9"/>
      <c r="K29" s="10"/>
    </row>
    <row r="30" spans="1:11" x14ac:dyDescent="0.2">
      <c r="A30" s="9"/>
      <c r="K30" s="10"/>
    </row>
    <row r="31" spans="1:11" x14ac:dyDescent="0.2">
      <c r="A31" s="9"/>
      <c r="K31" s="10"/>
    </row>
    <row r="32" spans="1:11" x14ac:dyDescent="0.2">
      <c r="A32" s="9"/>
      <c r="K32" s="10"/>
    </row>
    <row r="33" spans="1:11" x14ac:dyDescent="0.2">
      <c r="A33" s="9"/>
      <c r="K33" s="10"/>
    </row>
    <row r="34" spans="1:11" x14ac:dyDescent="0.2">
      <c r="A34" s="9"/>
      <c r="K34" s="10"/>
    </row>
    <row r="35" spans="1:11" x14ac:dyDescent="0.2">
      <c r="A35" s="9"/>
      <c r="K35" s="10"/>
    </row>
    <row r="36" spans="1:11" x14ac:dyDescent="0.2">
      <c r="A36" s="9"/>
      <c r="K36" s="10"/>
    </row>
    <row r="37" spans="1:11" x14ac:dyDescent="0.2">
      <c r="A37" s="9"/>
      <c r="K37" s="10"/>
    </row>
    <row r="38" spans="1:11" x14ac:dyDescent="0.2">
      <c r="A38" s="9"/>
      <c r="K38" s="10"/>
    </row>
    <row r="39" spans="1:11" x14ac:dyDescent="0.2">
      <c r="A39" s="9"/>
      <c r="K39" s="10"/>
    </row>
    <row r="40" spans="1:11" x14ac:dyDescent="0.2">
      <c r="A40" s="9"/>
      <c r="K40" s="10"/>
    </row>
    <row r="41" spans="1:11" x14ac:dyDescent="0.2">
      <c r="A41" s="9"/>
      <c r="K41" s="10"/>
    </row>
    <row r="42" spans="1:11" x14ac:dyDescent="0.2">
      <c r="A42" s="9"/>
      <c r="K42" s="10"/>
    </row>
    <row r="43" spans="1:11" x14ac:dyDescent="0.2">
      <c r="A43" s="9"/>
      <c r="K43" s="10"/>
    </row>
    <row r="44" spans="1:11" x14ac:dyDescent="0.2">
      <c r="A44" s="9"/>
      <c r="K44" s="10"/>
    </row>
    <row r="45" spans="1:11" ht="13.5" thickBot="1" x14ac:dyDescent="0.25">
      <c r="A45" s="23"/>
      <c r="B45" s="24"/>
      <c r="C45" s="18"/>
      <c r="D45" s="18"/>
      <c r="E45" s="18"/>
      <c r="F45" s="18"/>
      <c r="G45" s="18"/>
      <c r="H45" s="18"/>
      <c r="I45" s="18"/>
      <c r="J45" s="18"/>
      <c r="K45" s="19"/>
    </row>
    <row r="47" spans="1:11" x14ac:dyDescent="0.2">
      <c r="A47" s="20"/>
      <c r="B47" s="20"/>
      <c r="C47" s="20"/>
    </row>
    <row r="48" spans="1:11" x14ac:dyDescent="0.2">
      <c r="A48" s="20"/>
      <c r="B48" s="20"/>
      <c r="C48" s="20"/>
    </row>
    <row r="49" spans="1:3" x14ac:dyDescent="0.2">
      <c r="A49" s="20"/>
      <c r="B49" s="20"/>
      <c r="C49" s="20"/>
    </row>
    <row r="50" spans="1:3" x14ac:dyDescent="0.2">
      <c r="A50" s="20"/>
      <c r="B50" s="20"/>
      <c r="C50" s="20"/>
    </row>
    <row r="51" spans="1:3" x14ac:dyDescent="0.2">
      <c r="A51" s="20"/>
      <c r="B51" s="20"/>
      <c r="C51" s="20"/>
    </row>
    <row r="52" spans="1:3" x14ac:dyDescent="0.2">
      <c r="A52" s="20"/>
      <c r="B52" s="20"/>
      <c r="C52" s="20"/>
    </row>
    <row r="53" spans="1:3" x14ac:dyDescent="0.2">
      <c r="A53" s="20"/>
      <c r="B53" s="20"/>
      <c r="C53" s="20"/>
    </row>
    <row r="54" spans="1:3" x14ac:dyDescent="0.2">
      <c r="A54" s="20"/>
      <c r="B54" s="20"/>
    </row>
    <row r="55" spans="1:3" x14ac:dyDescent="0.2">
      <c r="A55" s="20"/>
      <c r="B55" s="20"/>
    </row>
    <row r="56" spans="1:3" x14ac:dyDescent="0.2">
      <c r="A56" s="20"/>
      <c r="B56" s="20"/>
    </row>
    <row r="57" spans="1:3" x14ac:dyDescent="0.2">
      <c r="A57" s="20"/>
      <c r="B57" s="20"/>
    </row>
    <row r="58" spans="1:3" x14ac:dyDescent="0.2">
      <c r="A58" s="20"/>
      <c r="B58" s="20"/>
    </row>
    <row r="59" spans="1:3" x14ac:dyDescent="0.2">
      <c r="A59" s="20"/>
      <c r="B59" s="20"/>
    </row>
    <row r="60" spans="1:3" x14ac:dyDescent="0.2">
      <c r="A60" s="20"/>
      <c r="B60" s="20"/>
    </row>
    <row r="61" spans="1:3" x14ac:dyDescent="0.2">
      <c r="A61" s="20"/>
      <c r="B61" s="20"/>
    </row>
    <row r="62" spans="1:3" x14ac:dyDescent="0.2">
      <c r="A62" s="20"/>
      <c r="B62" s="20"/>
    </row>
    <row r="63" spans="1:3" x14ac:dyDescent="0.2">
      <c r="A63" s="20"/>
      <c r="B63" s="20"/>
    </row>
    <row r="64" spans="1:3" x14ac:dyDescent="0.2">
      <c r="A64" s="20"/>
      <c r="B64" s="20"/>
    </row>
    <row r="65" spans="1:2" x14ac:dyDescent="0.2">
      <c r="A65" s="20"/>
      <c r="B65" s="20"/>
    </row>
  </sheetData>
  <mergeCells count="15">
    <mergeCell ref="A1:C6"/>
    <mergeCell ref="D1:F2"/>
    <mergeCell ref="G1:K6"/>
    <mergeCell ref="E3:F3"/>
    <mergeCell ref="E4:F4"/>
    <mergeCell ref="E5:F5"/>
    <mergeCell ref="E6:F6"/>
    <mergeCell ref="A45:B45"/>
    <mergeCell ref="A18:K18"/>
    <mergeCell ref="A20:K20"/>
    <mergeCell ref="D22:H22"/>
    <mergeCell ref="A24:K24"/>
    <mergeCell ref="B26:C26"/>
    <mergeCell ref="D26:H26"/>
    <mergeCell ref="B28:J28"/>
  </mergeCells>
  <pageMargins left="0.7" right="0.7" top="0.75" bottom="0.75" header="0.3" footer="0.3"/>
  <pageSetup paperSize="9" scale="8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705"/>
  <sheetViews>
    <sheetView tabSelected="1" topLeftCell="F1" workbookViewId="0">
      <selection activeCell="L13" sqref="L13"/>
    </sheetView>
  </sheetViews>
  <sheetFormatPr defaultRowHeight="15" x14ac:dyDescent="0.25"/>
  <cols>
    <col min="1" max="5" width="0" style="80" hidden="1" customWidth="1"/>
    <col min="6" max="6" width="8.42578125" style="82" customWidth="1"/>
    <col min="7" max="8" width="8.85546875" style="73" hidden="1" customWidth="1"/>
    <col min="9" max="9" width="1.7109375" style="73" hidden="1" customWidth="1"/>
    <col min="10" max="10" width="56.140625" style="90" customWidth="1"/>
    <col min="11" max="11" width="1.7109375" style="73" hidden="1" customWidth="1"/>
    <col min="12" max="12" width="8.85546875" style="92"/>
    <col min="13" max="13" width="10" style="95" customWidth="1"/>
    <col min="14" max="14" width="13.5703125" style="72" customWidth="1"/>
    <col min="15" max="15" width="13.5703125" style="101" customWidth="1"/>
    <col min="16" max="16384" width="9.140625" style="73"/>
  </cols>
  <sheetData>
    <row r="1" spans="1:15" s="66" customFormat="1" ht="30" x14ac:dyDescent="0.25">
      <c r="A1" s="61" t="s">
        <v>0</v>
      </c>
      <c r="B1" s="62" t="s">
        <v>1</v>
      </c>
      <c r="C1" s="62" t="s">
        <v>2</v>
      </c>
      <c r="D1" s="62" t="s">
        <v>3</v>
      </c>
      <c r="E1" s="62" t="s">
        <v>4</v>
      </c>
      <c r="F1" s="81" t="s">
        <v>5</v>
      </c>
      <c r="G1" s="63" t="s">
        <v>6</v>
      </c>
      <c r="H1" s="62" t="s">
        <v>7</v>
      </c>
      <c r="I1" s="62"/>
      <c r="J1" s="84" t="s">
        <v>8</v>
      </c>
      <c r="K1" s="64"/>
      <c r="L1" s="91" t="s">
        <v>9</v>
      </c>
      <c r="M1" s="94" t="s">
        <v>10</v>
      </c>
      <c r="N1" s="65" t="s">
        <v>11</v>
      </c>
      <c r="O1" s="98" t="s">
        <v>12</v>
      </c>
    </row>
    <row r="2" spans="1:15" x14ac:dyDescent="0.25">
      <c r="A2" s="67"/>
      <c r="B2" s="68"/>
      <c r="C2" s="68"/>
      <c r="D2" s="68"/>
      <c r="E2" s="68"/>
      <c r="G2" s="69"/>
      <c r="H2" s="70"/>
      <c r="I2" s="70"/>
      <c r="J2" s="85"/>
      <c r="K2" s="71"/>
      <c r="O2" s="99"/>
    </row>
    <row r="3" spans="1:15" x14ac:dyDescent="0.25">
      <c r="A3" s="67">
        <v>1</v>
      </c>
      <c r="B3" s="68">
        <v>105</v>
      </c>
      <c r="C3" s="68">
        <v>18</v>
      </c>
      <c r="D3" s="68">
        <v>1</v>
      </c>
      <c r="E3" s="68">
        <v>1</v>
      </c>
      <c r="G3" s="69">
        <v>1</v>
      </c>
      <c r="H3" s="70"/>
      <c r="I3" s="70"/>
      <c r="J3" s="86" t="s">
        <v>13</v>
      </c>
      <c r="K3" s="71"/>
      <c r="M3" s="96"/>
      <c r="O3" s="99"/>
    </row>
    <row r="4" spans="1:15" x14ac:dyDescent="0.25">
      <c r="A4" s="67"/>
      <c r="B4" s="68"/>
      <c r="C4" s="68"/>
      <c r="D4" s="68"/>
      <c r="E4" s="68"/>
      <c r="G4" s="69"/>
      <c r="H4" s="70"/>
      <c r="I4" s="70"/>
      <c r="J4" s="85"/>
      <c r="K4" s="71"/>
      <c r="O4" s="99"/>
    </row>
    <row r="5" spans="1:15" x14ac:dyDescent="0.25">
      <c r="A5" s="67">
        <v>2</v>
      </c>
      <c r="B5" s="68">
        <v>152</v>
      </c>
      <c r="C5" s="68">
        <v>18</v>
      </c>
      <c r="D5" s="68">
        <v>1</v>
      </c>
      <c r="E5" s="68">
        <v>1</v>
      </c>
      <c r="G5" s="69">
        <v>1</v>
      </c>
      <c r="H5" s="70"/>
      <c r="I5" s="70"/>
      <c r="J5" s="86" t="s">
        <v>14</v>
      </c>
      <c r="K5" s="71"/>
      <c r="M5" s="96"/>
      <c r="O5" s="99"/>
    </row>
    <row r="6" spans="1:15" x14ac:dyDescent="0.25">
      <c r="A6" s="67"/>
      <c r="B6" s="68"/>
      <c r="C6" s="68"/>
      <c r="D6" s="68"/>
      <c r="E6" s="68"/>
      <c r="G6" s="69"/>
      <c r="H6" s="70"/>
      <c r="I6" s="70"/>
      <c r="J6" s="85"/>
      <c r="K6" s="71"/>
      <c r="O6" s="99"/>
    </row>
    <row r="7" spans="1:15" x14ac:dyDescent="0.25">
      <c r="A7" s="67">
        <v>3</v>
      </c>
      <c r="B7" s="68">
        <v>5616</v>
      </c>
      <c r="C7" s="68">
        <v>18</v>
      </c>
      <c r="D7" s="68">
        <v>1</v>
      </c>
      <c r="E7" s="68">
        <v>1</v>
      </c>
      <c r="G7" s="69">
        <v>1</v>
      </c>
      <c r="H7" s="70"/>
      <c r="I7" s="70"/>
      <c r="J7" s="86" t="s">
        <v>14</v>
      </c>
      <c r="K7" s="71"/>
      <c r="M7" s="96"/>
      <c r="O7" s="99"/>
    </row>
    <row r="8" spans="1:15" x14ac:dyDescent="0.25">
      <c r="A8" s="67"/>
      <c r="B8" s="68"/>
      <c r="C8" s="68"/>
      <c r="D8" s="68"/>
      <c r="E8" s="68"/>
      <c r="G8" s="69"/>
      <c r="H8" s="70"/>
      <c r="I8" s="70"/>
      <c r="J8" s="85"/>
      <c r="K8" s="71"/>
      <c r="O8" s="99"/>
    </row>
    <row r="9" spans="1:15" x14ac:dyDescent="0.25">
      <c r="A9" s="67">
        <v>4</v>
      </c>
      <c r="B9" s="68">
        <v>5617</v>
      </c>
      <c r="C9" s="68">
        <v>18</v>
      </c>
      <c r="D9" s="68">
        <v>1</v>
      </c>
      <c r="E9" s="68">
        <v>1</v>
      </c>
      <c r="F9" s="82">
        <v>1</v>
      </c>
      <c r="G9" s="69">
        <v>1.1000000000000001</v>
      </c>
      <c r="H9" s="70"/>
      <c r="I9" s="70"/>
      <c r="J9" s="85" t="s">
        <v>15</v>
      </c>
      <c r="K9" s="71"/>
      <c r="L9" s="92" t="s">
        <v>16</v>
      </c>
      <c r="M9" s="95">
        <v>0</v>
      </c>
      <c r="O9" s="99"/>
    </row>
    <row r="10" spans="1:15" x14ac:dyDescent="0.25">
      <c r="A10" s="67"/>
      <c r="B10" s="68"/>
      <c r="C10" s="68"/>
      <c r="D10" s="68"/>
      <c r="E10" s="68"/>
      <c r="G10" s="69"/>
      <c r="H10" s="70"/>
      <c r="I10" s="70"/>
      <c r="J10" s="85"/>
      <c r="K10" s="71"/>
      <c r="O10" s="99"/>
    </row>
    <row r="11" spans="1:15" ht="30" x14ac:dyDescent="0.25">
      <c r="A11" s="67">
        <v>5</v>
      </c>
      <c r="B11" s="68">
        <v>5618</v>
      </c>
      <c r="C11" s="68">
        <v>18</v>
      </c>
      <c r="D11" s="68">
        <v>1</v>
      </c>
      <c r="E11" s="68">
        <v>1</v>
      </c>
      <c r="G11" s="69">
        <v>1</v>
      </c>
      <c r="H11" s="70"/>
      <c r="I11" s="70"/>
      <c r="J11" s="85" t="s">
        <v>17</v>
      </c>
      <c r="K11" s="71"/>
      <c r="L11" s="92" t="s">
        <v>18</v>
      </c>
      <c r="M11" s="95">
        <v>1</v>
      </c>
      <c r="O11" s="99">
        <f>ROUND($M11*N11,2)</f>
        <v>0</v>
      </c>
    </row>
    <row r="12" spans="1:15" x14ac:dyDescent="0.25">
      <c r="A12" s="67"/>
      <c r="B12" s="68"/>
      <c r="C12" s="68"/>
      <c r="D12" s="68"/>
      <c r="E12" s="68"/>
      <c r="G12" s="69"/>
      <c r="H12" s="70"/>
      <c r="I12" s="70"/>
      <c r="J12" s="85"/>
      <c r="K12" s="71"/>
      <c r="O12" s="99"/>
    </row>
    <row r="13" spans="1:15" x14ac:dyDescent="0.25">
      <c r="A13" s="67">
        <v>6</v>
      </c>
      <c r="B13" s="68">
        <v>5619</v>
      </c>
      <c r="C13" s="68">
        <v>18</v>
      </c>
      <c r="D13" s="68">
        <v>1</v>
      </c>
      <c r="E13" s="68">
        <v>1</v>
      </c>
      <c r="G13" s="69">
        <v>1</v>
      </c>
      <c r="H13" s="70"/>
      <c r="I13" s="70"/>
      <c r="J13" s="85" t="s">
        <v>245</v>
      </c>
      <c r="K13" s="71"/>
      <c r="M13" s="96"/>
      <c r="O13" s="99"/>
    </row>
    <row r="14" spans="1:15" x14ac:dyDescent="0.25">
      <c r="A14" s="67"/>
      <c r="B14" s="68"/>
      <c r="C14" s="68"/>
      <c r="D14" s="68"/>
      <c r="E14" s="68"/>
      <c r="G14" s="69"/>
      <c r="H14" s="70"/>
      <c r="I14" s="70"/>
      <c r="J14" s="85"/>
      <c r="K14" s="71"/>
      <c r="O14" s="99"/>
    </row>
    <row r="15" spans="1:15" x14ac:dyDescent="0.25">
      <c r="A15" s="67">
        <v>7</v>
      </c>
      <c r="B15" s="68">
        <v>5620</v>
      </c>
      <c r="C15" s="68">
        <v>18</v>
      </c>
      <c r="D15" s="68">
        <v>1</v>
      </c>
      <c r="E15" s="68">
        <v>1</v>
      </c>
      <c r="F15" s="82">
        <v>2</v>
      </c>
      <c r="G15" s="69">
        <v>1.2</v>
      </c>
      <c r="H15" s="70"/>
      <c r="I15" s="70"/>
      <c r="J15" s="85" t="s">
        <v>19</v>
      </c>
      <c r="K15" s="71"/>
      <c r="L15" s="92" t="s">
        <v>16</v>
      </c>
      <c r="M15" s="95">
        <v>0</v>
      </c>
      <c r="O15" s="99"/>
    </row>
    <row r="16" spans="1:15" x14ac:dyDescent="0.25">
      <c r="A16" s="67"/>
      <c r="B16" s="68"/>
      <c r="C16" s="68"/>
      <c r="D16" s="68"/>
      <c r="E16" s="68"/>
      <c r="G16" s="69"/>
      <c r="H16" s="70"/>
      <c r="I16" s="70"/>
      <c r="J16" s="85"/>
      <c r="K16" s="71"/>
      <c r="O16" s="99"/>
    </row>
    <row r="17" spans="1:15" ht="30" x14ac:dyDescent="0.25">
      <c r="A17" s="67">
        <v>8</v>
      </c>
      <c r="B17" s="68">
        <v>5621</v>
      </c>
      <c r="C17" s="68">
        <v>18</v>
      </c>
      <c r="D17" s="68">
        <v>1</v>
      </c>
      <c r="E17" s="68">
        <v>1</v>
      </c>
      <c r="G17" s="69">
        <v>1</v>
      </c>
      <c r="H17" s="70"/>
      <c r="I17" s="70"/>
      <c r="J17" s="85" t="s">
        <v>17</v>
      </c>
      <c r="K17" s="71"/>
      <c r="L17" s="92" t="s">
        <v>18</v>
      </c>
      <c r="M17" s="95">
        <v>1</v>
      </c>
      <c r="O17" s="99">
        <f>ROUND($M17*N17,2)</f>
        <v>0</v>
      </c>
    </row>
    <row r="18" spans="1:15" x14ac:dyDescent="0.25">
      <c r="A18" s="67"/>
      <c r="B18" s="68"/>
      <c r="C18" s="68"/>
      <c r="D18" s="68"/>
      <c r="E18" s="68"/>
      <c r="G18" s="69"/>
      <c r="H18" s="70"/>
      <c r="I18" s="70"/>
      <c r="J18" s="85"/>
      <c r="K18" s="71"/>
      <c r="O18" s="99"/>
    </row>
    <row r="19" spans="1:15" x14ac:dyDescent="0.25">
      <c r="A19" s="67">
        <v>9</v>
      </c>
      <c r="B19" s="68">
        <v>5964</v>
      </c>
      <c r="C19" s="68">
        <v>18</v>
      </c>
      <c r="D19" s="68">
        <v>1</v>
      </c>
      <c r="E19" s="68">
        <v>1</v>
      </c>
      <c r="G19" s="69">
        <v>1</v>
      </c>
      <c r="H19" s="70"/>
      <c r="I19" s="70"/>
      <c r="J19" s="85" t="s">
        <v>245</v>
      </c>
      <c r="K19" s="71"/>
      <c r="M19" s="96"/>
      <c r="O19" s="99"/>
    </row>
    <row r="20" spans="1:15" x14ac:dyDescent="0.25">
      <c r="A20" s="67"/>
      <c r="B20" s="68"/>
      <c r="C20" s="68"/>
      <c r="D20" s="68"/>
      <c r="E20" s="68"/>
      <c r="G20" s="69"/>
      <c r="H20" s="70"/>
      <c r="I20" s="70"/>
      <c r="J20" s="85"/>
      <c r="K20" s="71"/>
      <c r="O20" s="99"/>
    </row>
    <row r="21" spans="1:15" x14ac:dyDescent="0.25">
      <c r="A21" s="67">
        <v>10</v>
      </c>
      <c r="B21" s="68">
        <v>5623</v>
      </c>
      <c r="C21" s="68">
        <v>18</v>
      </c>
      <c r="D21" s="68">
        <v>1</v>
      </c>
      <c r="E21" s="68">
        <v>1</v>
      </c>
      <c r="F21" s="82">
        <v>3</v>
      </c>
      <c r="G21" s="69">
        <v>1.3</v>
      </c>
      <c r="H21" s="70"/>
      <c r="I21" s="70"/>
      <c r="J21" s="85" t="s">
        <v>20</v>
      </c>
      <c r="K21" s="71"/>
      <c r="L21" s="92" t="s">
        <v>16</v>
      </c>
      <c r="M21" s="95">
        <v>0</v>
      </c>
      <c r="O21" s="99"/>
    </row>
    <row r="22" spans="1:15" x14ac:dyDescent="0.25">
      <c r="A22" s="67"/>
      <c r="B22" s="68"/>
      <c r="C22" s="68"/>
      <c r="D22" s="68"/>
      <c r="E22" s="68"/>
      <c r="G22" s="69"/>
      <c r="H22" s="70"/>
      <c r="I22" s="70"/>
      <c r="J22" s="85"/>
      <c r="K22" s="71"/>
      <c r="O22" s="99"/>
    </row>
    <row r="23" spans="1:15" ht="30" x14ac:dyDescent="0.25">
      <c r="A23" s="67">
        <v>11</v>
      </c>
      <c r="B23" s="68">
        <v>5624</v>
      </c>
      <c r="C23" s="68">
        <v>18</v>
      </c>
      <c r="D23" s="68">
        <v>1</v>
      </c>
      <c r="E23" s="68">
        <v>1</v>
      </c>
      <c r="G23" s="69">
        <v>1</v>
      </c>
      <c r="H23" s="70"/>
      <c r="I23" s="70"/>
      <c r="J23" s="85" t="s">
        <v>17</v>
      </c>
      <c r="K23" s="71"/>
      <c r="L23" s="92" t="s">
        <v>18</v>
      </c>
      <c r="M23" s="95">
        <v>1</v>
      </c>
      <c r="O23" s="99">
        <f>ROUND($M23*N23,2)</f>
        <v>0</v>
      </c>
    </row>
    <row r="24" spans="1:15" x14ac:dyDescent="0.25">
      <c r="A24" s="67"/>
      <c r="B24" s="68"/>
      <c r="C24" s="68"/>
      <c r="D24" s="68"/>
      <c r="E24" s="68"/>
      <c r="G24" s="69"/>
      <c r="H24" s="70"/>
      <c r="I24" s="70"/>
      <c r="J24" s="85"/>
      <c r="K24" s="71"/>
      <c r="O24" s="99"/>
    </row>
    <row r="25" spans="1:15" x14ac:dyDescent="0.25">
      <c r="A25" s="67">
        <v>12</v>
      </c>
      <c r="B25" s="68">
        <v>5963</v>
      </c>
      <c r="C25" s="68">
        <v>18</v>
      </c>
      <c r="D25" s="68">
        <v>1</v>
      </c>
      <c r="E25" s="68">
        <v>1</v>
      </c>
      <c r="G25" s="69">
        <v>1</v>
      </c>
      <c r="H25" s="70"/>
      <c r="I25" s="70"/>
      <c r="J25" s="85" t="s">
        <v>245</v>
      </c>
      <c r="K25" s="71"/>
      <c r="M25" s="96"/>
      <c r="O25" s="99"/>
    </row>
    <row r="26" spans="1:15" x14ac:dyDescent="0.25">
      <c r="A26" s="67"/>
      <c r="B26" s="68"/>
      <c r="C26" s="68"/>
      <c r="D26" s="68"/>
      <c r="E26" s="68"/>
      <c r="G26" s="69"/>
      <c r="H26" s="70"/>
      <c r="I26" s="70"/>
      <c r="J26" s="85"/>
      <c r="K26" s="71"/>
      <c r="O26" s="99"/>
    </row>
    <row r="27" spans="1:15" x14ac:dyDescent="0.25">
      <c r="A27" s="67">
        <v>13</v>
      </c>
      <c r="B27" s="68">
        <v>5626</v>
      </c>
      <c r="C27" s="68">
        <v>18</v>
      </c>
      <c r="D27" s="68">
        <v>1</v>
      </c>
      <c r="E27" s="68">
        <v>2</v>
      </c>
      <c r="F27" s="82">
        <v>4</v>
      </c>
      <c r="G27" s="69">
        <v>2.4</v>
      </c>
      <c r="H27" s="70"/>
      <c r="I27" s="70"/>
      <c r="J27" s="85" t="s">
        <v>21</v>
      </c>
      <c r="K27" s="71"/>
      <c r="L27" s="92" t="s">
        <v>16</v>
      </c>
      <c r="M27" s="95">
        <v>0</v>
      </c>
      <c r="O27" s="99"/>
    </row>
    <row r="28" spans="1:15" x14ac:dyDescent="0.25">
      <c r="A28" s="67"/>
      <c r="B28" s="68"/>
      <c r="C28" s="68"/>
      <c r="D28" s="68"/>
      <c r="E28" s="68"/>
      <c r="G28" s="69"/>
      <c r="H28" s="70"/>
      <c r="I28" s="70"/>
      <c r="J28" s="85"/>
      <c r="K28" s="71"/>
      <c r="O28" s="99"/>
    </row>
    <row r="29" spans="1:15" ht="30" x14ac:dyDescent="0.25">
      <c r="A29" s="67">
        <v>14</v>
      </c>
      <c r="B29" s="68">
        <v>5627</v>
      </c>
      <c r="C29" s="68">
        <v>18</v>
      </c>
      <c r="D29" s="68">
        <v>1</v>
      </c>
      <c r="E29" s="68">
        <v>2</v>
      </c>
      <c r="G29" s="69">
        <v>2</v>
      </c>
      <c r="H29" s="70"/>
      <c r="I29" s="70"/>
      <c r="J29" s="85" t="s">
        <v>17</v>
      </c>
      <c r="K29" s="71"/>
      <c r="L29" s="92" t="s">
        <v>18</v>
      </c>
      <c r="M29" s="95">
        <v>1</v>
      </c>
      <c r="O29" s="99">
        <f>ROUND($M29*N29,2)</f>
        <v>0</v>
      </c>
    </row>
    <row r="30" spans="1:15" x14ac:dyDescent="0.25">
      <c r="A30" s="67"/>
      <c r="B30" s="68"/>
      <c r="C30" s="68"/>
      <c r="D30" s="68"/>
      <c r="E30" s="68"/>
      <c r="G30" s="69"/>
      <c r="H30" s="70"/>
      <c r="I30" s="70"/>
      <c r="J30" s="85"/>
      <c r="K30" s="71"/>
      <c r="O30" s="99"/>
    </row>
    <row r="31" spans="1:15" x14ac:dyDescent="0.25">
      <c r="A31" s="67">
        <v>15</v>
      </c>
      <c r="B31" s="68">
        <v>5962</v>
      </c>
      <c r="C31" s="68">
        <v>18</v>
      </c>
      <c r="D31" s="68">
        <v>1</v>
      </c>
      <c r="E31" s="68">
        <v>2</v>
      </c>
      <c r="G31" s="69">
        <v>2</v>
      </c>
      <c r="H31" s="70"/>
      <c r="I31" s="70"/>
      <c r="J31" s="85" t="s">
        <v>245</v>
      </c>
      <c r="K31" s="71"/>
      <c r="M31" s="96"/>
      <c r="O31" s="99"/>
    </row>
    <row r="32" spans="1:15" x14ac:dyDescent="0.25">
      <c r="A32" s="67"/>
      <c r="B32" s="68"/>
      <c r="C32" s="68"/>
      <c r="D32" s="68"/>
      <c r="E32" s="68"/>
      <c r="G32" s="69"/>
      <c r="H32" s="70"/>
      <c r="I32" s="70"/>
      <c r="J32" s="85"/>
      <c r="K32" s="71"/>
      <c r="O32" s="99"/>
    </row>
    <row r="33" spans="1:15" x14ac:dyDescent="0.25">
      <c r="A33" s="67">
        <v>16</v>
      </c>
      <c r="B33" s="68">
        <v>5629</v>
      </c>
      <c r="C33" s="68">
        <v>18</v>
      </c>
      <c r="D33" s="68">
        <v>1</v>
      </c>
      <c r="E33" s="68">
        <v>2</v>
      </c>
      <c r="F33" s="82">
        <v>5</v>
      </c>
      <c r="G33" s="69">
        <v>2.5</v>
      </c>
      <c r="H33" s="70"/>
      <c r="I33" s="70"/>
      <c r="J33" s="85" t="s">
        <v>22</v>
      </c>
      <c r="K33" s="71"/>
      <c r="L33" s="92" t="s">
        <v>16</v>
      </c>
      <c r="M33" s="95">
        <v>0</v>
      </c>
      <c r="O33" s="99"/>
    </row>
    <row r="34" spans="1:15" x14ac:dyDescent="0.25">
      <c r="A34" s="67"/>
      <c r="B34" s="68"/>
      <c r="C34" s="68"/>
      <c r="D34" s="68"/>
      <c r="E34" s="68"/>
      <c r="G34" s="69"/>
      <c r="H34" s="70"/>
      <c r="I34" s="70"/>
      <c r="J34" s="85"/>
      <c r="K34" s="71"/>
      <c r="O34" s="99"/>
    </row>
    <row r="35" spans="1:15" ht="30" x14ac:dyDescent="0.25">
      <c r="A35" s="67">
        <v>17</v>
      </c>
      <c r="B35" s="68">
        <v>5630</v>
      </c>
      <c r="C35" s="68">
        <v>18</v>
      </c>
      <c r="D35" s="68">
        <v>1</v>
      </c>
      <c r="E35" s="68">
        <v>2</v>
      </c>
      <c r="G35" s="69">
        <v>2</v>
      </c>
      <c r="H35" s="70"/>
      <c r="I35" s="70"/>
      <c r="J35" s="85" t="s">
        <v>17</v>
      </c>
      <c r="K35" s="71"/>
      <c r="L35" s="92" t="s">
        <v>18</v>
      </c>
      <c r="M35" s="95">
        <v>1</v>
      </c>
      <c r="O35" s="99">
        <f>ROUND($M35*N35,2)</f>
        <v>0</v>
      </c>
    </row>
    <row r="36" spans="1:15" x14ac:dyDescent="0.25">
      <c r="A36" s="67"/>
      <c r="B36" s="68"/>
      <c r="C36" s="68"/>
      <c r="D36" s="68"/>
      <c r="E36" s="68"/>
      <c r="G36" s="69"/>
      <c r="H36" s="70"/>
      <c r="I36" s="70"/>
      <c r="J36" s="85"/>
      <c r="K36" s="71"/>
      <c r="O36" s="99"/>
    </row>
    <row r="37" spans="1:15" x14ac:dyDescent="0.25">
      <c r="A37" s="67">
        <v>18</v>
      </c>
      <c r="B37" s="68">
        <v>5965</v>
      </c>
      <c r="C37" s="68">
        <v>18</v>
      </c>
      <c r="D37" s="68">
        <v>1</v>
      </c>
      <c r="E37" s="68">
        <v>2</v>
      </c>
      <c r="G37" s="69">
        <v>2</v>
      </c>
      <c r="H37" s="70"/>
      <c r="I37" s="70"/>
      <c r="J37" s="85" t="s">
        <v>245</v>
      </c>
      <c r="K37" s="71"/>
      <c r="M37" s="96"/>
      <c r="O37" s="99"/>
    </row>
    <row r="38" spans="1:15" x14ac:dyDescent="0.25">
      <c r="A38" s="67"/>
      <c r="B38" s="68"/>
      <c r="C38" s="68"/>
      <c r="D38" s="68"/>
      <c r="E38" s="68"/>
      <c r="G38" s="69"/>
      <c r="H38" s="70"/>
      <c r="I38" s="70"/>
      <c r="J38" s="85"/>
      <c r="K38" s="71"/>
      <c r="O38" s="99"/>
    </row>
    <row r="39" spans="1:15" x14ac:dyDescent="0.25">
      <c r="A39" s="67">
        <v>19</v>
      </c>
      <c r="B39" s="68">
        <v>5632</v>
      </c>
      <c r="C39" s="68">
        <v>18</v>
      </c>
      <c r="D39" s="68">
        <v>1</v>
      </c>
      <c r="E39" s="68">
        <v>2</v>
      </c>
      <c r="F39" s="82">
        <v>6</v>
      </c>
      <c r="G39" s="69">
        <v>2.6</v>
      </c>
      <c r="H39" s="70"/>
      <c r="I39" s="70"/>
      <c r="J39" s="85" t="s">
        <v>23</v>
      </c>
      <c r="K39" s="71"/>
      <c r="L39" s="92" t="s">
        <v>16</v>
      </c>
      <c r="M39" s="95">
        <v>0</v>
      </c>
      <c r="O39" s="99"/>
    </row>
    <row r="40" spans="1:15" x14ac:dyDescent="0.25">
      <c r="A40" s="67"/>
      <c r="B40" s="68"/>
      <c r="C40" s="68"/>
      <c r="D40" s="68"/>
      <c r="E40" s="68"/>
      <c r="G40" s="69"/>
      <c r="H40" s="70"/>
      <c r="I40" s="70"/>
      <c r="J40" s="85"/>
      <c r="K40" s="71"/>
      <c r="O40" s="99"/>
    </row>
    <row r="41" spans="1:15" ht="30" x14ac:dyDescent="0.25">
      <c r="A41" s="67">
        <v>20</v>
      </c>
      <c r="B41" s="68">
        <v>5633</v>
      </c>
      <c r="C41" s="68">
        <v>18</v>
      </c>
      <c r="D41" s="68">
        <v>1</v>
      </c>
      <c r="E41" s="68">
        <v>2</v>
      </c>
      <c r="G41" s="69">
        <v>2</v>
      </c>
      <c r="H41" s="70"/>
      <c r="I41" s="70"/>
      <c r="J41" s="85" t="s">
        <v>17</v>
      </c>
      <c r="K41" s="71"/>
      <c r="L41" s="92" t="s">
        <v>18</v>
      </c>
      <c r="M41" s="95">
        <v>1</v>
      </c>
      <c r="O41" s="99">
        <f>ROUND($M41*N41,2)</f>
        <v>0</v>
      </c>
    </row>
    <row r="42" spans="1:15" x14ac:dyDescent="0.25">
      <c r="A42" s="67"/>
      <c r="B42" s="68"/>
      <c r="C42" s="68"/>
      <c r="D42" s="68"/>
      <c r="E42" s="68"/>
      <c r="G42" s="69"/>
      <c r="H42" s="70"/>
      <c r="I42" s="70"/>
      <c r="J42" s="85"/>
      <c r="K42" s="71"/>
      <c r="O42" s="99"/>
    </row>
    <row r="43" spans="1:15" x14ac:dyDescent="0.25">
      <c r="A43" s="67">
        <v>21</v>
      </c>
      <c r="B43" s="68">
        <v>5966</v>
      </c>
      <c r="C43" s="68">
        <v>18</v>
      </c>
      <c r="D43" s="68">
        <v>1</v>
      </c>
      <c r="E43" s="68">
        <v>2</v>
      </c>
      <c r="G43" s="69">
        <v>2</v>
      </c>
      <c r="H43" s="70"/>
      <c r="I43" s="70"/>
      <c r="J43" s="85" t="s">
        <v>245</v>
      </c>
      <c r="K43" s="71"/>
      <c r="M43" s="96"/>
      <c r="O43" s="99"/>
    </row>
    <row r="44" spans="1:15" x14ac:dyDescent="0.25">
      <c r="A44" s="67"/>
      <c r="B44" s="68"/>
      <c r="C44" s="68"/>
      <c r="D44" s="68"/>
      <c r="E44" s="68"/>
      <c r="G44" s="69"/>
      <c r="H44" s="70"/>
      <c r="I44" s="70"/>
      <c r="J44" s="85"/>
      <c r="K44" s="71"/>
      <c r="O44" s="99"/>
    </row>
    <row r="45" spans="1:15" x14ac:dyDescent="0.25">
      <c r="A45" s="67">
        <v>22</v>
      </c>
      <c r="B45" s="68">
        <v>5635</v>
      </c>
      <c r="C45" s="68">
        <v>18</v>
      </c>
      <c r="D45" s="68">
        <v>1</v>
      </c>
      <c r="E45" s="68">
        <v>2</v>
      </c>
      <c r="F45" s="82">
        <v>7</v>
      </c>
      <c r="G45" s="69">
        <v>2.7</v>
      </c>
      <c r="H45" s="70"/>
      <c r="I45" s="70"/>
      <c r="J45" s="85" t="s">
        <v>24</v>
      </c>
      <c r="K45" s="71"/>
      <c r="L45" s="92" t="s">
        <v>16</v>
      </c>
      <c r="M45" s="95">
        <v>0</v>
      </c>
      <c r="O45" s="99"/>
    </row>
    <row r="46" spans="1:15" x14ac:dyDescent="0.25">
      <c r="A46" s="67"/>
      <c r="B46" s="68"/>
      <c r="C46" s="68"/>
      <c r="D46" s="68"/>
      <c r="E46" s="68"/>
      <c r="G46" s="69"/>
      <c r="H46" s="70"/>
      <c r="I46" s="70"/>
      <c r="J46" s="85"/>
      <c r="K46" s="71"/>
      <c r="O46" s="99"/>
    </row>
    <row r="47" spans="1:15" ht="30" x14ac:dyDescent="0.25">
      <c r="A47" s="67">
        <v>23</v>
      </c>
      <c r="B47" s="68">
        <v>5636</v>
      </c>
      <c r="C47" s="68">
        <v>18</v>
      </c>
      <c r="D47" s="68">
        <v>1</v>
      </c>
      <c r="E47" s="68">
        <v>2</v>
      </c>
      <c r="G47" s="69">
        <v>2</v>
      </c>
      <c r="H47" s="70"/>
      <c r="I47" s="70"/>
      <c r="J47" s="85" t="s">
        <v>17</v>
      </c>
      <c r="K47" s="71"/>
      <c r="L47" s="92" t="s">
        <v>18</v>
      </c>
      <c r="M47" s="95">
        <v>1</v>
      </c>
      <c r="O47" s="99">
        <f>ROUND($M47*N47,2)</f>
        <v>0</v>
      </c>
    </row>
    <row r="48" spans="1:15" x14ac:dyDescent="0.25">
      <c r="A48" s="67"/>
      <c r="B48" s="68"/>
      <c r="C48" s="68"/>
      <c r="D48" s="68"/>
      <c r="E48" s="68"/>
      <c r="G48" s="69"/>
      <c r="H48" s="70"/>
      <c r="I48" s="70"/>
      <c r="J48" s="85"/>
      <c r="K48" s="71"/>
      <c r="O48" s="99"/>
    </row>
    <row r="49" spans="1:15" x14ac:dyDescent="0.25">
      <c r="A49" s="67">
        <v>24</v>
      </c>
      <c r="B49" s="68">
        <v>5967</v>
      </c>
      <c r="C49" s="68">
        <v>18</v>
      </c>
      <c r="D49" s="68">
        <v>1</v>
      </c>
      <c r="E49" s="68">
        <v>2</v>
      </c>
      <c r="G49" s="69">
        <v>2</v>
      </c>
      <c r="H49" s="70"/>
      <c r="I49" s="70"/>
      <c r="J49" s="85" t="s">
        <v>245</v>
      </c>
      <c r="K49" s="71"/>
      <c r="M49" s="96"/>
      <c r="O49" s="99"/>
    </row>
    <row r="50" spans="1:15" x14ac:dyDescent="0.25">
      <c r="A50" s="67"/>
      <c r="B50" s="68"/>
      <c r="C50" s="68"/>
      <c r="D50" s="68"/>
      <c r="E50" s="68"/>
      <c r="G50" s="69"/>
      <c r="H50" s="70"/>
      <c r="I50" s="70"/>
      <c r="J50" s="85"/>
      <c r="K50" s="71"/>
      <c r="O50" s="99"/>
    </row>
    <row r="51" spans="1:15" x14ac:dyDescent="0.25">
      <c r="A51" s="67">
        <v>25</v>
      </c>
      <c r="B51" s="68">
        <v>5638</v>
      </c>
      <c r="C51" s="68">
        <v>18</v>
      </c>
      <c r="D51" s="68">
        <v>1</v>
      </c>
      <c r="E51" s="68">
        <v>3</v>
      </c>
      <c r="F51" s="82">
        <v>8</v>
      </c>
      <c r="G51" s="69">
        <v>4.8</v>
      </c>
      <c r="H51" s="70"/>
      <c r="I51" s="70"/>
      <c r="J51" s="85" t="s">
        <v>25</v>
      </c>
      <c r="K51" s="71"/>
      <c r="L51" s="92" t="s">
        <v>16</v>
      </c>
      <c r="M51" s="95">
        <v>0</v>
      </c>
      <c r="O51" s="99"/>
    </row>
    <row r="52" spans="1:15" x14ac:dyDescent="0.25">
      <c r="A52" s="67"/>
      <c r="B52" s="68"/>
      <c r="C52" s="68"/>
      <c r="D52" s="68"/>
      <c r="E52" s="68"/>
      <c r="G52" s="69"/>
      <c r="H52" s="70"/>
      <c r="I52" s="70"/>
      <c r="J52" s="85"/>
      <c r="K52" s="71"/>
      <c r="O52" s="99"/>
    </row>
    <row r="53" spans="1:15" ht="30" x14ac:dyDescent="0.25">
      <c r="A53" s="67">
        <v>26</v>
      </c>
      <c r="B53" s="68">
        <v>5639</v>
      </c>
      <c r="C53" s="68">
        <v>18</v>
      </c>
      <c r="D53" s="68">
        <v>1</v>
      </c>
      <c r="E53" s="68">
        <v>3</v>
      </c>
      <c r="G53" s="69">
        <v>4</v>
      </c>
      <c r="H53" s="70"/>
      <c r="I53" s="70"/>
      <c r="J53" s="85" t="s">
        <v>17</v>
      </c>
      <c r="K53" s="71"/>
      <c r="L53" s="92" t="s">
        <v>18</v>
      </c>
      <c r="M53" s="95">
        <v>1</v>
      </c>
      <c r="O53" s="99">
        <f>ROUND($M53*N53,2)</f>
        <v>0</v>
      </c>
    </row>
    <row r="54" spans="1:15" x14ac:dyDescent="0.25">
      <c r="A54" s="67"/>
      <c r="B54" s="68"/>
      <c r="C54" s="68"/>
      <c r="D54" s="68"/>
      <c r="E54" s="68"/>
      <c r="G54" s="69"/>
      <c r="H54" s="70"/>
      <c r="I54" s="70"/>
      <c r="J54" s="85"/>
      <c r="K54" s="71"/>
      <c r="O54" s="99"/>
    </row>
    <row r="55" spans="1:15" x14ac:dyDescent="0.25">
      <c r="A55" s="67">
        <v>27</v>
      </c>
      <c r="B55" s="68">
        <v>5968</v>
      </c>
      <c r="C55" s="68">
        <v>18</v>
      </c>
      <c r="D55" s="68">
        <v>1</v>
      </c>
      <c r="E55" s="68">
        <v>3</v>
      </c>
      <c r="G55" s="69">
        <v>4</v>
      </c>
      <c r="H55" s="70"/>
      <c r="I55" s="70"/>
      <c r="J55" s="85" t="s">
        <v>245</v>
      </c>
      <c r="K55" s="71"/>
      <c r="M55" s="96"/>
      <c r="O55" s="99"/>
    </row>
    <row r="56" spans="1:15" x14ac:dyDescent="0.25">
      <c r="A56" s="67"/>
      <c r="B56" s="68"/>
      <c r="C56" s="68"/>
      <c r="D56" s="68"/>
      <c r="E56" s="68"/>
      <c r="G56" s="69"/>
      <c r="H56" s="70"/>
      <c r="I56" s="70"/>
      <c r="J56" s="85"/>
      <c r="K56" s="71"/>
      <c r="O56" s="99"/>
    </row>
    <row r="57" spans="1:15" x14ac:dyDescent="0.25">
      <c r="A57" s="67">
        <v>28</v>
      </c>
      <c r="B57" s="68">
        <v>5641</v>
      </c>
      <c r="C57" s="68">
        <v>18</v>
      </c>
      <c r="D57" s="68">
        <v>1</v>
      </c>
      <c r="E57" s="68">
        <v>3</v>
      </c>
      <c r="F57" s="82">
        <v>9</v>
      </c>
      <c r="G57" s="69">
        <v>4.9000000000000004</v>
      </c>
      <c r="H57" s="70"/>
      <c r="I57" s="70"/>
      <c r="J57" s="85" t="s">
        <v>26</v>
      </c>
      <c r="K57" s="71"/>
      <c r="L57" s="92" t="s">
        <v>16</v>
      </c>
      <c r="M57" s="95">
        <v>0</v>
      </c>
      <c r="O57" s="99"/>
    </row>
    <row r="58" spans="1:15" x14ac:dyDescent="0.25">
      <c r="A58" s="67"/>
      <c r="B58" s="68"/>
      <c r="C58" s="68"/>
      <c r="D58" s="68"/>
      <c r="E58" s="68"/>
      <c r="G58" s="69"/>
      <c r="H58" s="70"/>
      <c r="I58" s="70"/>
      <c r="J58" s="85"/>
      <c r="K58" s="71"/>
      <c r="O58" s="99"/>
    </row>
    <row r="59" spans="1:15" ht="30" x14ac:dyDescent="0.25">
      <c r="A59" s="67">
        <v>29</v>
      </c>
      <c r="B59" s="68">
        <v>5642</v>
      </c>
      <c r="C59" s="68">
        <v>18</v>
      </c>
      <c r="D59" s="68">
        <v>1</v>
      </c>
      <c r="E59" s="68">
        <v>3</v>
      </c>
      <c r="G59" s="69">
        <v>4</v>
      </c>
      <c r="H59" s="70"/>
      <c r="I59" s="70"/>
      <c r="J59" s="85" t="s">
        <v>17</v>
      </c>
      <c r="K59" s="71"/>
      <c r="L59" s="92" t="s">
        <v>18</v>
      </c>
      <c r="M59" s="95">
        <v>1</v>
      </c>
      <c r="O59" s="99">
        <f>ROUND($M59*N59,2)</f>
        <v>0</v>
      </c>
    </row>
    <row r="60" spans="1:15" x14ac:dyDescent="0.25">
      <c r="A60" s="67"/>
      <c r="B60" s="68"/>
      <c r="C60" s="68"/>
      <c r="D60" s="68"/>
      <c r="E60" s="68"/>
      <c r="G60" s="69"/>
      <c r="H60" s="70"/>
      <c r="I60" s="70"/>
      <c r="J60" s="85"/>
      <c r="K60" s="71"/>
      <c r="O60" s="99"/>
    </row>
    <row r="61" spans="1:15" x14ac:dyDescent="0.25">
      <c r="A61" s="67">
        <v>30</v>
      </c>
      <c r="B61" s="68">
        <v>5969</v>
      </c>
      <c r="C61" s="68">
        <v>18</v>
      </c>
      <c r="D61" s="68">
        <v>1</v>
      </c>
      <c r="E61" s="68">
        <v>3</v>
      </c>
      <c r="G61" s="69">
        <v>4</v>
      </c>
      <c r="H61" s="70"/>
      <c r="I61" s="70"/>
      <c r="J61" s="85" t="s">
        <v>245</v>
      </c>
      <c r="K61" s="71"/>
      <c r="M61" s="96"/>
      <c r="O61" s="99"/>
    </row>
    <row r="62" spans="1:15" x14ac:dyDescent="0.25">
      <c r="A62" s="67"/>
      <c r="B62" s="68"/>
      <c r="C62" s="68"/>
      <c r="D62" s="68"/>
      <c r="E62" s="68"/>
      <c r="G62" s="69"/>
      <c r="H62" s="70"/>
      <c r="I62" s="70"/>
      <c r="J62" s="85"/>
      <c r="K62" s="71"/>
      <c r="O62" s="99"/>
    </row>
    <row r="63" spans="1:15" x14ac:dyDescent="0.25">
      <c r="A63" s="67">
        <v>31</v>
      </c>
      <c r="B63" s="68">
        <v>5644</v>
      </c>
      <c r="C63" s="68">
        <v>18</v>
      </c>
      <c r="D63" s="68">
        <v>1</v>
      </c>
      <c r="E63" s="68">
        <v>3</v>
      </c>
      <c r="F63" s="82">
        <v>10</v>
      </c>
      <c r="G63" s="69">
        <v>4.0999999999999996</v>
      </c>
      <c r="H63" s="70"/>
      <c r="I63" s="70"/>
      <c r="J63" s="85" t="s">
        <v>27</v>
      </c>
      <c r="K63" s="71"/>
      <c r="L63" s="92" t="s">
        <v>18</v>
      </c>
      <c r="M63" s="95">
        <v>1</v>
      </c>
      <c r="O63" s="99">
        <f>ROUND($M63*N63,2)</f>
        <v>0</v>
      </c>
    </row>
    <row r="64" spans="1:15" x14ac:dyDescent="0.25">
      <c r="A64" s="67"/>
      <c r="B64" s="68"/>
      <c r="C64" s="68"/>
      <c r="D64" s="68"/>
      <c r="E64" s="68"/>
      <c r="G64" s="69"/>
      <c r="H64" s="70"/>
      <c r="I64" s="70"/>
      <c r="J64" s="85"/>
      <c r="K64" s="71"/>
      <c r="O64" s="99"/>
    </row>
    <row r="65" spans="1:15" x14ac:dyDescent="0.25">
      <c r="A65" s="67">
        <v>33</v>
      </c>
      <c r="B65" s="68">
        <v>106</v>
      </c>
      <c r="C65" s="68">
        <v>18</v>
      </c>
      <c r="D65" s="68">
        <v>2</v>
      </c>
      <c r="E65" s="68">
        <v>5</v>
      </c>
      <c r="G65" s="69">
        <v>6</v>
      </c>
      <c r="H65" s="70"/>
      <c r="I65" s="70"/>
      <c r="J65" s="86" t="s">
        <v>28</v>
      </c>
      <c r="K65" s="71"/>
      <c r="M65" s="96"/>
      <c r="O65" s="99"/>
    </row>
    <row r="66" spans="1:15" x14ac:dyDescent="0.25">
      <c r="A66" s="67"/>
      <c r="B66" s="68"/>
      <c r="C66" s="68"/>
      <c r="D66" s="68"/>
      <c r="E66" s="68"/>
      <c r="G66" s="69"/>
      <c r="H66" s="70"/>
      <c r="I66" s="70"/>
      <c r="J66" s="85"/>
      <c r="K66" s="71"/>
      <c r="O66" s="99"/>
    </row>
    <row r="67" spans="1:15" x14ac:dyDescent="0.25">
      <c r="A67" s="67">
        <v>34</v>
      </c>
      <c r="B67" s="68">
        <v>153</v>
      </c>
      <c r="C67" s="68">
        <v>18</v>
      </c>
      <c r="D67" s="68">
        <v>2</v>
      </c>
      <c r="E67" s="68">
        <v>5</v>
      </c>
      <c r="G67" s="69">
        <v>6</v>
      </c>
      <c r="H67" s="70"/>
      <c r="I67" s="70"/>
      <c r="J67" s="86" t="s">
        <v>29</v>
      </c>
      <c r="K67" s="71"/>
      <c r="M67" s="96"/>
      <c r="O67" s="99"/>
    </row>
    <row r="68" spans="1:15" x14ac:dyDescent="0.25">
      <c r="A68" s="67"/>
      <c r="B68" s="68"/>
      <c r="C68" s="68"/>
      <c r="D68" s="68"/>
      <c r="E68" s="68"/>
      <c r="G68" s="69"/>
      <c r="H68" s="70"/>
      <c r="I68" s="70"/>
      <c r="J68" s="85"/>
      <c r="K68" s="71"/>
      <c r="O68" s="99"/>
    </row>
    <row r="69" spans="1:15" ht="45" x14ac:dyDescent="0.25">
      <c r="A69" s="67">
        <v>35</v>
      </c>
      <c r="B69" s="68">
        <v>5605</v>
      </c>
      <c r="C69" s="68">
        <v>18</v>
      </c>
      <c r="D69" s="68">
        <v>2</v>
      </c>
      <c r="E69" s="68">
        <v>5</v>
      </c>
      <c r="G69" s="69">
        <v>6</v>
      </c>
      <c r="H69" s="70"/>
      <c r="I69" s="70"/>
      <c r="J69" s="87" t="s">
        <v>30</v>
      </c>
      <c r="K69" s="71"/>
      <c r="M69" s="96"/>
      <c r="O69" s="99"/>
    </row>
    <row r="70" spans="1:15" x14ac:dyDescent="0.25">
      <c r="A70" s="67"/>
      <c r="B70" s="68"/>
      <c r="C70" s="68"/>
      <c r="D70" s="68"/>
      <c r="E70" s="68"/>
      <c r="G70" s="69"/>
      <c r="H70" s="70"/>
      <c r="I70" s="70"/>
      <c r="J70" s="85"/>
      <c r="K70" s="71"/>
      <c r="O70" s="99"/>
    </row>
    <row r="71" spans="1:15" ht="30" x14ac:dyDescent="0.25">
      <c r="A71" s="67">
        <v>36</v>
      </c>
      <c r="B71" s="68">
        <v>5606</v>
      </c>
      <c r="C71" s="68">
        <v>18</v>
      </c>
      <c r="D71" s="68">
        <v>2</v>
      </c>
      <c r="E71" s="68">
        <v>5</v>
      </c>
      <c r="G71" s="69">
        <v>6</v>
      </c>
      <c r="H71" s="70"/>
      <c r="I71" s="70"/>
      <c r="J71" s="85" t="s">
        <v>31</v>
      </c>
      <c r="K71" s="71"/>
      <c r="M71" s="96"/>
      <c r="O71" s="99"/>
    </row>
    <row r="72" spans="1:15" x14ac:dyDescent="0.25">
      <c r="A72" s="67"/>
      <c r="B72" s="68"/>
      <c r="C72" s="68"/>
      <c r="D72" s="68"/>
      <c r="E72" s="68"/>
      <c r="G72" s="69"/>
      <c r="H72" s="70"/>
      <c r="I72" s="70"/>
      <c r="J72" s="85"/>
      <c r="K72" s="71"/>
      <c r="O72" s="99"/>
    </row>
    <row r="73" spans="1:15" ht="45" x14ac:dyDescent="0.25">
      <c r="A73" s="67">
        <v>37</v>
      </c>
      <c r="B73" s="68">
        <v>5607</v>
      </c>
      <c r="C73" s="68">
        <v>18</v>
      </c>
      <c r="D73" s="68">
        <v>2</v>
      </c>
      <c r="E73" s="68">
        <v>5</v>
      </c>
      <c r="G73" s="69">
        <v>6</v>
      </c>
      <c r="H73" s="70"/>
      <c r="I73" s="70"/>
      <c r="J73" s="85" t="s">
        <v>32</v>
      </c>
      <c r="K73" s="71"/>
      <c r="M73" s="96"/>
      <c r="O73" s="99"/>
    </row>
    <row r="74" spans="1:15" x14ac:dyDescent="0.25">
      <c r="A74" s="67"/>
      <c r="B74" s="68"/>
      <c r="C74" s="68"/>
      <c r="D74" s="68"/>
      <c r="E74" s="68"/>
      <c r="G74" s="69"/>
      <c r="H74" s="70"/>
      <c r="I74" s="70"/>
      <c r="J74" s="85"/>
      <c r="K74" s="71"/>
      <c r="O74" s="99"/>
    </row>
    <row r="75" spans="1:15" ht="195" x14ac:dyDescent="0.25">
      <c r="A75" s="67">
        <v>38</v>
      </c>
      <c r="B75" s="68">
        <v>5608</v>
      </c>
      <c r="C75" s="68">
        <v>18</v>
      </c>
      <c r="D75" s="68">
        <v>2</v>
      </c>
      <c r="E75" s="68">
        <v>5</v>
      </c>
      <c r="G75" s="69">
        <v>6</v>
      </c>
      <c r="H75" s="70"/>
      <c r="I75" s="70"/>
      <c r="J75" s="85" t="s">
        <v>33</v>
      </c>
      <c r="K75" s="71"/>
      <c r="M75" s="96"/>
      <c r="O75" s="99"/>
    </row>
    <row r="76" spans="1:15" x14ac:dyDescent="0.25">
      <c r="A76" s="67"/>
      <c r="B76" s="68"/>
      <c r="C76" s="68"/>
      <c r="D76" s="68"/>
      <c r="E76" s="68"/>
      <c r="G76" s="69"/>
      <c r="H76" s="70"/>
      <c r="I76" s="70"/>
      <c r="J76" s="85"/>
      <c r="K76" s="71"/>
      <c r="O76" s="99"/>
    </row>
    <row r="77" spans="1:15" ht="45" x14ac:dyDescent="0.25">
      <c r="A77" s="67">
        <v>39</v>
      </c>
      <c r="B77" s="68">
        <v>5609</v>
      </c>
      <c r="C77" s="68">
        <v>18</v>
      </c>
      <c r="D77" s="68">
        <v>2</v>
      </c>
      <c r="E77" s="68">
        <v>5</v>
      </c>
      <c r="G77" s="69">
        <v>6</v>
      </c>
      <c r="H77" s="70"/>
      <c r="I77" s="70"/>
      <c r="J77" s="85" t="s">
        <v>34</v>
      </c>
      <c r="K77" s="71"/>
      <c r="M77" s="96"/>
      <c r="O77" s="99"/>
    </row>
    <row r="78" spans="1:15" x14ac:dyDescent="0.25">
      <c r="A78" s="67"/>
      <c r="B78" s="68"/>
      <c r="C78" s="68"/>
      <c r="D78" s="68"/>
      <c r="E78" s="68"/>
      <c r="G78" s="69"/>
      <c r="H78" s="70"/>
      <c r="I78" s="70"/>
      <c r="J78" s="85"/>
      <c r="K78" s="71"/>
      <c r="O78" s="99"/>
    </row>
    <row r="79" spans="1:15" ht="45" x14ac:dyDescent="0.25">
      <c r="A79" s="67">
        <v>40</v>
      </c>
      <c r="B79" s="68">
        <v>5610</v>
      </c>
      <c r="C79" s="68">
        <v>18</v>
      </c>
      <c r="D79" s="68">
        <v>2</v>
      </c>
      <c r="E79" s="68">
        <v>5</v>
      </c>
      <c r="G79" s="69">
        <v>6</v>
      </c>
      <c r="H79" s="70"/>
      <c r="I79" s="70"/>
      <c r="J79" s="85" t="s">
        <v>35</v>
      </c>
      <c r="K79" s="71"/>
      <c r="M79" s="96"/>
      <c r="O79" s="99"/>
    </row>
    <row r="80" spans="1:15" x14ac:dyDescent="0.25">
      <c r="A80" s="67"/>
      <c r="B80" s="68"/>
      <c r="C80" s="68"/>
      <c r="D80" s="68"/>
      <c r="E80" s="68"/>
      <c r="G80" s="69"/>
      <c r="H80" s="70"/>
      <c r="I80" s="70"/>
      <c r="J80" s="85"/>
      <c r="K80" s="71"/>
      <c r="O80" s="99"/>
    </row>
    <row r="81" spans="1:15" ht="90" x14ac:dyDescent="0.25">
      <c r="A81" s="67">
        <v>41</v>
      </c>
      <c r="B81" s="68">
        <v>5611</v>
      </c>
      <c r="C81" s="68">
        <v>18</v>
      </c>
      <c r="D81" s="68">
        <v>2</v>
      </c>
      <c r="E81" s="68">
        <v>6</v>
      </c>
      <c r="G81" s="69">
        <v>7</v>
      </c>
      <c r="H81" s="70"/>
      <c r="I81" s="70"/>
      <c r="J81" s="85" t="s">
        <v>36</v>
      </c>
      <c r="K81" s="71"/>
      <c r="M81" s="96"/>
      <c r="O81" s="99"/>
    </row>
    <row r="82" spans="1:15" x14ac:dyDescent="0.25">
      <c r="A82" s="67"/>
      <c r="B82" s="68"/>
      <c r="C82" s="68"/>
      <c r="D82" s="68"/>
      <c r="E82" s="68"/>
      <c r="G82" s="69"/>
      <c r="H82" s="70"/>
      <c r="I82" s="70"/>
      <c r="J82" s="85"/>
      <c r="K82" s="71"/>
      <c r="O82" s="99"/>
    </row>
    <row r="83" spans="1:15" ht="45" x14ac:dyDescent="0.25">
      <c r="A83" s="67">
        <v>42</v>
      </c>
      <c r="B83" s="68">
        <v>5612</v>
      </c>
      <c r="C83" s="68">
        <v>18</v>
      </c>
      <c r="D83" s="68">
        <v>2</v>
      </c>
      <c r="E83" s="68">
        <v>6</v>
      </c>
      <c r="G83" s="69">
        <v>7</v>
      </c>
      <c r="H83" s="70"/>
      <c r="I83" s="70"/>
      <c r="J83" s="85" t="s">
        <v>37</v>
      </c>
      <c r="K83" s="71"/>
      <c r="M83" s="96"/>
      <c r="O83" s="99"/>
    </row>
    <row r="84" spans="1:15" x14ac:dyDescent="0.25">
      <c r="A84" s="67"/>
      <c r="B84" s="68"/>
      <c r="C84" s="68"/>
      <c r="D84" s="68"/>
      <c r="E84" s="68"/>
      <c r="G84" s="69"/>
      <c r="H84" s="70"/>
      <c r="I84" s="70"/>
      <c r="J84" s="85"/>
      <c r="K84" s="71"/>
      <c r="O84" s="99"/>
    </row>
    <row r="85" spans="1:15" x14ac:dyDescent="0.25">
      <c r="A85" s="67">
        <v>43</v>
      </c>
      <c r="B85" s="68">
        <v>5613</v>
      </c>
      <c r="C85" s="68">
        <v>18</v>
      </c>
      <c r="D85" s="68">
        <v>2</v>
      </c>
      <c r="E85" s="68">
        <v>6</v>
      </c>
      <c r="G85" s="69">
        <v>7</v>
      </c>
      <c r="H85" s="70"/>
      <c r="I85" s="70"/>
      <c r="J85" s="87" t="s">
        <v>38</v>
      </c>
      <c r="K85" s="71"/>
      <c r="M85" s="96"/>
      <c r="O85" s="99"/>
    </row>
    <row r="86" spans="1:15" x14ac:dyDescent="0.25">
      <c r="A86" s="67"/>
      <c r="B86" s="68"/>
      <c r="C86" s="68"/>
      <c r="D86" s="68"/>
      <c r="E86" s="68"/>
      <c r="G86" s="69"/>
      <c r="H86" s="70"/>
      <c r="I86" s="70"/>
      <c r="J86" s="85"/>
      <c r="K86" s="71"/>
      <c r="O86" s="99"/>
    </row>
    <row r="87" spans="1:15" ht="45" x14ac:dyDescent="0.25">
      <c r="A87" s="67">
        <v>44</v>
      </c>
      <c r="B87" s="68">
        <v>5614</v>
      </c>
      <c r="C87" s="68">
        <v>18</v>
      </c>
      <c r="D87" s="68">
        <v>2</v>
      </c>
      <c r="E87" s="68">
        <v>6</v>
      </c>
      <c r="G87" s="69">
        <v>7</v>
      </c>
      <c r="H87" s="70"/>
      <c r="I87" s="70"/>
      <c r="J87" s="85" t="s">
        <v>39</v>
      </c>
      <c r="K87" s="71"/>
      <c r="M87" s="96"/>
      <c r="O87" s="99"/>
    </row>
    <row r="88" spans="1:15" x14ac:dyDescent="0.25">
      <c r="A88" s="67"/>
      <c r="B88" s="68"/>
      <c r="C88" s="68"/>
      <c r="D88" s="68"/>
      <c r="E88" s="68"/>
      <c r="G88" s="69"/>
      <c r="H88" s="70"/>
      <c r="I88" s="70"/>
      <c r="J88" s="85"/>
      <c r="K88" s="71"/>
      <c r="O88" s="99"/>
    </row>
    <row r="89" spans="1:15" x14ac:dyDescent="0.25">
      <c r="A89" s="67">
        <v>46</v>
      </c>
      <c r="B89" s="68">
        <v>107</v>
      </c>
      <c r="C89" s="68">
        <v>18</v>
      </c>
      <c r="D89" s="68">
        <v>3</v>
      </c>
      <c r="E89" s="68">
        <v>8</v>
      </c>
      <c r="G89" s="69">
        <v>9</v>
      </c>
      <c r="H89" s="70"/>
      <c r="I89" s="70"/>
      <c r="J89" s="86" t="s">
        <v>40</v>
      </c>
      <c r="K89" s="71"/>
      <c r="M89" s="96"/>
      <c r="O89" s="99"/>
    </row>
    <row r="90" spans="1:15" x14ac:dyDescent="0.25">
      <c r="A90" s="67"/>
      <c r="B90" s="68"/>
      <c r="C90" s="68"/>
      <c r="D90" s="68"/>
      <c r="E90" s="68"/>
      <c r="G90" s="69"/>
      <c r="H90" s="70"/>
      <c r="I90" s="70"/>
      <c r="J90" s="85"/>
      <c r="K90" s="71"/>
      <c r="O90" s="99"/>
    </row>
    <row r="91" spans="1:15" x14ac:dyDescent="0.25">
      <c r="A91" s="67">
        <v>47</v>
      </c>
      <c r="B91" s="68">
        <v>154</v>
      </c>
      <c r="C91" s="68">
        <v>18</v>
      </c>
      <c r="D91" s="68">
        <v>3</v>
      </c>
      <c r="E91" s="68">
        <v>8</v>
      </c>
      <c r="G91" s="69">
        <v>9</v>
      </c>
      <c r="H91" s="70"/>
      <c r="I91" s="70"/>
      <c r="J91" s="86" t="s">
        <v>41</v>
      </c>
      <c r="K91" s="71"/>
      <c r="M91" s="96"/>
      <c r="O91" s="99"/>
    </row>
    <row r="92" spans="1:15" x14ac:dyDescent="0.25">
      <c r="A92" s="67"/>
      <c r="B92" s="68"/>
      <c r="C92" s="68"/>
      <c r="D92" s="68"/>
      <c r="E92" s="68"/>
      <c r="G92" s="69"/>
      <c r="H92" s="70"/>
      <c r="I92" s="70"/>
      <c r="J92" s="85"/>
      <c r="K92" s="71"/>
      <c r="O92" s="99"/>
    </row>
    <row r="93" spans="1:15" ht="30" x14ac:dyDescent="0.25">
      <c r="A93" s="67">
        <v>48</v>
      </c>
      <c r="B93" s="68">
        <v>5646</v>
      </c>
      <c r="C93" s="68">
        <v>18</v>
      </c>
      <c r="D93" s="68">
        <v>3</v>
      </c>
      <c r="E93" s="68">
        <v>8</v>
      </c>
      <c r="G93" s="69">
        <v>9</v>
      </c>
      <c r="H93" s="70"/>
      <c r="I93" s="70"/>
      <c r="J93" s="85" t="s">
        <v>42</v>
      </c>
      <c r="K93" s="71"/>
      <c r="M93" s="96"/>
      <c r="O93" s="99"/>
    </row>
    <row r="94" spans="1:15" x14ac:dyDescent="0.25">
      <c r="A94" s="67"/>
      <c r="B94" s="68"/>
      <c r="C94" s="68"/>
      <c r="D94" s="68"/>
      <c r="E94" s="68"/>
      <c r="G94" s="69"/>
      <c r="H94" s="70"/>
      <c r="I94" s="70"/>
      <c r="J94" s="85"/>
      <c r="K94" s="71"/>
      <c r="O94" s="99"/>
    </row>
    <row r="95" spans="1:15" x14ac:dyDescent="0.25">
      <c r="A95" s="67">
        <v>49</v>
      </c>
      <c r="B95" s="68">
        <v>5647</v>
      </c>
      <c r="C95" s="68">
        <v>18</v>
      </c>
      <c r="D95" s="68">
        <v>3</v>
      </c>
      <c r="E95" s="68">
        <v>8</v>
      </c>
      <c r="G95" s="69">
        <v>9</v>
      </c>
      <c r="H95" s="70"/>
      <c r="I95" s="70"/>
      <c r="J95" s="86" t="s">
        <v>43</v>
      </c>
      <c r="K95" s="71"/>
      <c r="M95" s="96"/>
      <c r="O95" s="99"/>
    </row>
    <row r="96" spans="1:15" x14ac:dyDescent="0.25">
      <c r="A96" s="67"/>
      <c r="B96" s="68"/>
      <c r="C96" s="68"/>
      <c r="D96" s="68"/>
      <c r="E96" s="68"/>
      <c r="G96" s="69"/>
      <c r="H96" s="70"/>
      <c r="I96" s="70"/>
      <c r="J96" s="85"/>
      <c r="K96" s="71"/>
      <c r="O96" s="99"/>
    </row>
    <row r="97" spans="1:15" ht="90" x14ac:dyDescent="0.25">
      <c r="A97" s="67">
        <v>50</v>
      </c>
      <c r="B97" s="68">
        <v>5648</v>
      </c>
      <c r="C97" s="68">
        <v>18</v>
      </c>
      <c r="D97" s="68">
        <v>3</v>
      </c>
      <c r="E97" s="68">
        <v>8</v>
      </c>
      <c r="G97" s="69">
        <v>9</v>
      </c>
      <c r="H97" s="70"/>
      <c r="I97" s="70"/>
      <c r="J97" s="87" t="s">
        <v>44</v>
      </c>
      <c r="K97" s="71"/>
      <c r="M97" s="96"/>
      <c r="O97" s="99"/>
    </row>
    <row r="98" spans="1:15" x14ac:dyDescent="0.25">
      <c r="A98" s="67"/>
      <c r="B98" s="68"/>
      <c r="C98" s="68"/>
      <c r="D98" s="68"/>
      <c r="E98" s="68"/>
      <c r="G98" s="69"/>
      <c r="H98" s="70"/>
      <c r="I98" s="70"/>
      <c r="J98" s="85"/>
      <c r="K98" s="71"/>
      <c r="O98" s="99"/>
    </row>
    <row r="99" spans="1:15" x14ac:dyDescent="0.25">
      <c r="A99" s="67">
        <v>51</v>
      </c>
      <c r="B99" s="68">
        <v>5649</v>
      </c>
      <c r="C99" s="68">
        <v>18</v>
      </c>
      <c r="D99" s="68">
        <v>3</v>
      </c>
      <c r="E99" s="68">
        <v>8</v>
      </c>
      <c r="F99" s="82">
        <v>1</v>
      </c>
      <c r="G99" s="69">
        <v>9.1</v>
      </c>
      <c r="H99" s="70"/>
      <c r="I99" s="70"/>
      <c r="J99" s="85" t="s">
        <v>262</v>
      </c>
      <c r="K99" s="71"/>
      <c r="L99" s="92" t="s">
        <v>45</v>
      </c>
      <c r="M99" s="95">
        <v>10</v>
      </c>
      <c r="O99" s="99">
        <f>ROUND($M99*N99,2)</f>
        <v>0</v>
      </c>
    </row>
    <row r="100" spans="1:15" x14ac:dyDescent="0.25">
      <c r="A100" s="67"/>
      <c r="B100" s="68"/>
      <c r="C100" s="68"/>
      <c r="D100" s="68"/>
      <c r="E100" s="68"/>
      <c r="G100" s="69"/>
      <c r="H100" s="70"/>
      <c r="I100" s="70"/>
      <c r="J100" s="85"/>
      <c r="K100" s="71"/>
      <c r="O100" s="99"/>
    </row>
    <row r="101" spans="1:15" x14ac:dyDescent="0.25">
      <c r="A101" s="67">
        <v>52</v>
      </c>
      <c r="B101" s="68">
        <v>5650</v>
      </c>
      <c r="C101" s="68">
        <v>18</v>
      </c>
      <c r="D101" s="68">
        <v>3</v>
      </c>
      <c r="E101" s="68">
        <v>8</v>
      </c>
      <c r="F101" s="82">
        <v>2</v>
      </c>
      <c r="G101" s="69">
        <v>9.1999999999999993</v>
      </c>
      <c r="H101" s="70"/>
      <c r="I101" s="70"/>
      <c r="J101" s="85" t="s">
        <v>46</v>
      </c>
      <c r="K101" s="71"/>
      <c r="L101" s="92" t="s">
        <v>47</v>
      </c>
      <c r="M101" s="95">
        <v>1</v>
      </c>
      <c r="O101" s="99" t="s">
        <v>48</v>
      </c>
    </row>
    <row r="102" spans="1:15" x14ac:dyDescent="0.25">
      <c r="A102" s="67"/>
      <c r="B102" s="68"/>
      <c r="C102" s="68"/>
      <c r="D102" s="68"/>
      <c r="E102" s="68"/>
      <c r="G102" s="69"/>
      <c r="H102" s="70"/>
      <c r="I102" s="70"/>
      <c r="J102" s="85"/>
      <c r="K102" s="71"/>
      <c r="O102" s="99"/>
    </row>
    <row r="103" spans="1:15" ht="30" x14ac:dyDescent="0.25">
      <c r="A103" s="67">
        <v>53</v>
      </c>
      <c r="B103" s="68">
        <v>5651</v>
      </c>
      <c r="C103" s="68">
        <v>18</v>
      </c>
      <c r="D103" s="68">
        <v>3</v>
      </c>
      <c r="E103" s="68">
        <v>8</v>
      </c>
      <c r="G103" s="69">
        <v>9</v>
      </c>
      <c r="H103" s="70"/>
      <c r="I103" s="70"/>
      <c r="J103" s="85" t="s">
        <v>49</v>
      </c>
      <c r="K103" s="71"/>
      <c r="M103" s="96"/>
      <c r="O103" s="99"/>
    </row>
    <row r="104" spans="1:15" x14ac:dyDescent="0.25">
      <c r="A104" s="67"/>
      <c r="B104" s="68"/>
      <c r="C104" s="68"/>
      <c r="D104" s="68"/>
      <c r="E104" s="68"/>
      <c r="G104" s="69"/>
      <c r="H104" s="70"/>
      <c r="I104" s="70"/>
      <c r="J104" s="85"/>
      <c r="K104" s="71"/>
      <c r="O104" s="99"/>
    </row>
    <row r="105" spans="1:15" x14ac:dyDescent="0.25">
      <c r="A105" s="67">
        <v>54</v>
      </c>
      <c r="B105" s="68">
        <v>5652</v>
      </c>
      <c r="C105" s="68">
        <v>18</v>
      </c>
      <c r="D105" s="68">
        <v>3</v>
      </c>
      <c r="E105" s="68">
        <v>8</v>
      </c>
      <c r="G105" s="69">
        <v>9</v>
      </c>
      <c r="H105" s="70"/>
      <c r="I105" s="70"/>
      <c r="J105" s="87" t="s">
        <v>50</v>
      </c>
      <c r="K105" s="71"/>
      <c r="M105" s="96"/>
      <c r="O105" s="99"/>
    </row>
    <row r="106" spans="1:15" x14ac:dyDescent="0.25">
      <c r="A106" s="67"/>
      <c r="B106" s="68"/>
      <c r="C106" s="68"/>
      <c r="D106" s="68"/>
      <c r="E106" s="68"/>
      <c r="G106" s="69"/>
      <c r="H106" s="70"/>
      <c r="I106" s="70"/>
      <c r="J106" s="85"/>
      <c r="K106" s="71"/>
      <c r="O106" s="99"/>
    </row>
    <row r="107" spans="1:15" x14ac:dyDescent="0.25">
      <c r="A107" s="67">
        <v>55</v>
      </c>
      <c r="B107" s="68">
        <v>5653</v>
      </c>
      <c r="C107" s="68">
        <v>18</v>
      </c>
      <c r="D107" s="68">
        <v>3</v>
      </c>
      <c r="E107" s="68">
        <v>8</v>
      </c>
      <c r="F107" s="82">
        <v>3</v>
      </c>
      <c r="G107" s="69">
        <v>9.3000000000000007</v>
      </c>
      <c r="H107" s="70"/>
      <c r="I107" s="70"/>
      <c r="J107" s="85" t="s">
        <v>263</v>
      </c>
      <c r="K107" s="71"/>
      <c r="L107" s="92" t="s">
        <v>51</v>
      </c>
      <c r="M107" s="95">
        <v>1</v>
      </c>
      <c r="O107" s="99">
        <f>ROUND($M107*N107,2)</f>
        <v>0</v>
      </c>
    </row>
    <row r="108" spans="1:15" x14ac:dyDescent="0.25">
      <c r="A108" s="67"/>
      <c r="B108" s="68"/>
      <c r="C108" s="68"/>
      <c r="D108" s="68"/>
      <c r="E108" s="68"/>
      <c r="G108" s="69"/>
      <c r="H108" s="70"/>
      <c r="I108" s="70"/>
      <c r="J108" s="85"/>
      <c r="K108" s="71"/>
      <c r="O108" s="99"/>
    </row>
    <row r="109" spans="1:15" x14ac:dyDescent="0.25">
      <c r="A109" s="67">
        <v>56</v>
      </c>
      <c r="B109" s="68">
        <v>5654</v>
      </c>
      <c r="C109" s="68">
        <v>18</v>
      </c>
      <c r="D109" s="68">
        <v>3</v>
      </c>
      <c r="E109" s="68">
        <v>8</v>
      </c>
      <c r="G109" s="69">
        <v>9</v>
      </c>
      <c r="H109" s="70"/>
      <c r="I109" s="70"/>
      <c r="J109" s="87">
        <v>8</v>
      </c>
      <c r="K109" s="71"/>
      <c r="M109" s="96"/>
      <c r="O109" s="99"/>
    </row>
    <row r="110" spans="1:15" x14ac:dyDescent="0.25">
      <c r="A110" s="67"/>
      <c r="B110" s="68"/>
      <c r="C110" s="68"/>
      <c r="D110" s="68"/>
      <c r="E110" s="68"/>
      <c r="G110" s="69"/>
      <c r="H110" s="70"/>
      <c r="I110" s="70"/>
      <c r="J110" s="85"/>
      <c r="K110" s="71"/>
      <c r="O110" s="99"/>
    </row>
    <row r="111" spans="1:15" x14ac:dyDescent="0.25">
      <c r="A111" s="67">
        <v>57</v>
      </c>
      <c r="B111" s="68">
        <v>5655</v>
      </c>
      <c r="C111" s="68">
        <v>18</v>
      </c>
      <c r="D111" s="68">
        <v>3</v>
      </c>
      <c r="E111" s="68">
        <v>8</v>
      </c>
      <c r="F111" s="82">
        <v>4</v>
      </c>
      <c r="G111" s="69">
        <v>9.4</v>
      </c>
      <c r="H111" s="70"/>
      <c r="I111" s="70"/>
      <c r="J111" s="85" t="s">
        <v>52</v>
      </c>
      <c r="K111" s="71"/>
      <c r="L111" s="92" t="s">
        <v>51</v>
      </c>
      <c r="M111" s="95">
        <v>1</v>
      </c>
      <c r="O111" s="99">
        <f>ROUND($M111*N111,2)</f>
        <v>0</v>
      </c>
    </row>
    <row r="112" spans="1:15" x14ac:dyDescent="0.25">
      <c r="A112" s="67"/>
      <c r="B112" s="68"/>
      <c r="C112" s="68"/>
      <c r="D112" s="68"/>
      <c r="E112" s="68"/>
      <c r="G112" s="69"/>
      <c r="H112" s="70"/>
      <c r="I112" s="70"/>
      <c r="J112" s="85"/>
      <c r="K112" s="71"/>
      <c r="O112" s="99"/>
    </row>
    <row r="113" spans="1:15" x14ac:dyDescent="0.25">
      <c r="A113" s="67">
        <v>58</v>
      </c>
      <c r="B113" s="68">
        <v>5656</v>
      </c>
      <c r="C113" s="68">
        <v>18</v>
      </c>
      <c r="D113" s="68">
        <v>3</v>
      </c>
      <c r="E113" s="68">
        <v>8</v>
      </c>
      <c r="G113" s="69">
        <v>9</v>
      </c>
      <c r="H113" s="70"/>
      <c r="I113" s="70"/>
      <c r="J113" s="87">
        <v>9</v>
      </c>
      <c r="K113" s="71"/>
      <c r="M113" s="96"/>
      <c r="O113" s="99"/>
    </row>
    <row r="114" spans="1:15" x14ac:dyDescent="0.25">
      <c r="A114" s="67"/>
      <c r="B114" s="68"/>
      <c r="C114" s="68"/>
      <c r="D114" s="68"/>
      <c r="E114" s="68"/>
      <c r="G114" s="69"/>
      <c r="H114" s="70"/>
      <c r="I114" s="70"/>
      <c r="J114" s="85"/>
      <c r="K114" s="71"/>
      <c r="O114" s="99"/>
    </row>
    <row r="115" spans="1:15" x14ac:dyDescent="0.25">
      <c r="A115" s="67">
        <v>59</v>
      </c>
      <c r="B115" s="68">
        <v>5657</v>
      </c>
      <c r="C115" s="68">
        <v>18</v>
      </c>
      <c r="D115" s="68">
        <v>3</v>
      </c>
      <c r="E115" s="68">
        <v>8</v>
      </c>
      <c r="F115" s="82">
        <v>5</v>
      </c>
      <c r="G115" s="69">
        <v>9.5</v>
      </c>
      <c r="H115" s="70"/>
      <c r="I115" s="70"/>
      <c r="J115" s="85" t="s">
        <v>264</v>
      </c>
      <c r="K115" s="71"/>
      <c r="L115" s="92" t="s">
        <v>51</v>
      </c>
      <c r="M115" s="95">
        <v>1</v>
      </c>
      <c r="O115" s="99">
        <f>ROUND($M115*N115,2)</f>
        <v>0</v>
      </c>
    </row>
    <row r="116" spans="1:15" x14ac:dyDescent="0.25">
      <c r="A116" s="67"/>
      <c r="B116" s="68"/>
      <c r="C116" s="68"/>
      <c r="D116" s="68"/>
      <c r="E116" s="68"/>
      <c r="G116" s="69"/>
      <c r="H116" s="70"/>
      <c r="I116" s="70"/>
      <c r="J116" s="85"/>
      <c r="K116" s="71"/>
      <c r="O116" s="99"/>
    </row>
    <row r="117" spans="1:15" x14ac:dyDescent="0.25">
      <c r="A117" s="67">
        <v>60</v>
      </c>
      <c r="B117" s="68">
        <v>5658</v>
      </c>
      <c r="C117" s="68">
        <v>18</v>
      </c>
      <c r="D117" s="68">
        <v>3</v>
      </c>
      <c r="E117" s="68">
        <v>8</v>
      </c>
      <c r="G117" s="69">
        <v>9</v>
      </c>
      <c r="H117" s="70"/>
      <c r="I117" s="70"/>
      <c r="J117" s="87" t="s">
        <v>53</v>
      </c>
      <c r="K117" s="71"/>
      <c r="M117" s="96"/>
      <c r="O117" s="99"/>
    </row>
    <row r="118" spans="1:15" x14ac:dyDescent="0.25">
      <c r="A118" s="67"/>
      <c r="B118" s="68"/>
      <c r="C118" s="68"/>
      <c r="D118" s="68"/>
      <c r="E118" s="68"/>
      <c r="G118" s="69"/>
      <c r="H118" s="70"/>
      <c r="I118" s="70"/>
      <c r="J118" s="85"/>
      <c r="K118" s="71"/>
      <c r="O118" s="99"/>
    </row>
    <row r="119" spans="1:15" x14ac:dyDescent="0.25">
      <c r="A119" s="67">
        <v>61</v>
      </c>
      <c r="B119" s="68">
        <v>5659</v>
      </c>
      <c r="C119" s="68">
        <v>18</v>
      </c>
      <c r="D119" s="68">
        <v>3</v>
      </c>
      <c r="E119" s="68">
        <v>8</v>
      </c>
      <c r="F119" s="82">
        <v>6</v>
      </c>
      <c r="G119" s="69">
        <v>9.6</v>
      </c>
      <c r="H119" s="70"/>
      <c r="I119" s="70"/>
      <c r="J119" s="85" t="s">
        <v>265</v>
      </c>
      <c r="K119" s="71"/>
      <c r="L119" s="92" t="s">
        <v>51</v>
      </c>
      <c r="M119" s="95">
        <v>1</v>
      </c>
      <c r="O119" s="99">
        <f>ROUND($M119*N119,2)</f>
        <v>0</v>
      </c>
    </row>
    <row r="120" spans="1:15" x14ac:dyDescent="0.25">
      <c r="A120" s="67"/>
      <c r="B120" s="68"/>
      <c r="C120" s="68"/>
      <c r="D120" s="68"/>
      <c r="E120" s="68"/>
      <c r="G120" s="69"/>
      <c r="H120" s="70"/>
      <c r="I120" s="70"/>
      <c r="J120" s="85"/>
      <c r="K120" s="71"/>
      <c r="O120" s="99"/>
    </row>
    <row r="121" spans="1:15" x14ac:dyDescent="0.25">
      <c r="A121" s="67">
        <v>62</v>
      </c>
      <c r="B121" s="68">
        <v>5660</v>
      </c>
      <c r="C121" s="68">
        <v>18</v>
      </c>
      <c r="D121" s="68">
        <v>3</v>
      </c>
      <c r="E121" s="68">
        <v>9</v>
      </c>
      <c r="G121" s="69">
        <v>10</v>
      </c>
      <c r="H121" s="70"/>
      <c r="I121" s="70"/>
      <c r="J121" s="87" t="s">
        <v>246</v>
      </c>
      <c r="K121" s="71"/>
      <c r="M121" s="96"/>
      <c r="O121" s="99"/>
    </row>
    <row r="122" spans="1:15" x14ac:dyDescent="0.25">
      <c r="A122" s="67"/>
      <c r="B122" s="68"/>
      <c r="C122" s="68"/>
      <c r="D122" s="68"/>
      <c r="E122" s="68"/>
      <c r="G122" s="69"/>
      <c r="H122" s="70"/>
      <c r="I122" s="70"/>
      <c r="J122" s="85"/>
      <c r="K122" s="71"/>
      <c r="O122" s="99"/>
    </row>
    <row r="123" spans="1:15" ht="45" x14ac:dyDescent="0.25">
      <c r="A123" s="67">
        <v>63</v>
      </c>
      <c r="B123" s="68">
        <v>5661</v>
      </c>
      <c r="C123" s="68">
        <v>18</v>
      </c>
      <c r="D123" s="68">
        <v>3</v>
      </c>
      <c r="E123" s="68">
        <v>9</v>
      </c>
      <c r="G123" s="69">
        <v>10</v>
      </c>
      <c r="H123" s="70"/>
      <c r="I123" s="70"/>
      <c r="J123" s="87" t="s">
        <v>54</v>
      </c>
      <c r="K123" s="71"/>
      <c r="M123" s="96"/>
      <c r="O123" s="99"/>
    </row>
    <row r="124" spans="1:15" x14ac:dyDescent="0.25">
      <c r="A124" s="67"/>
      <c r="B124" s="68"/>
      <c r="C124" s="68"/>
      <c r="D124" s="68"/>
      <c r="E124" s="68"/>
      <c r="G124" s="69"/>
      <c r="H124" s="70"/>
      <c r="I124" s="70"/>
      <c r="J124" s="85"/>
      <c r="K124" s="71"/>
      <c r="O124" s="99"/>
    </row>
    <row r="125" spans="1:15" x14ac:dyDescent="0.25">
      <c r="A125" s="67">
        <v>64</v>
      </c>
      <c r="B125" s="68">
        <v>5662</v>
      </c>
      <c r="C125" s="68">
        <v>18</v>
      </c>
      <c r="D125" s="68">
        <v>3</v>
      </c>
      <c r="E125" s="68">
        <v>9</v>
      </c>
      <c r="G125" s="69">
        <v>10</v>
      </c>
      <c r="H125" s="70"/>
      <c r="I125" s="70"/>
      <c r="J125" s="87" t="s">
        <v>55</v>
      </c>
      <c r="K125" s="71"/>
      <c r="M125" s="96"/>
      <c r="O125" s="99"/>
    </row>
    <row r="126" spans="1:15" x14ac:dyDescent="0.25">
      <c r="A126" s="67"/>
      <c r="B126" s="68"/>
      <c r="C126" s="68"/>
      <c r="D126" s="68"/>
      <c r="E126" s="68"/>
      <c r="G126" s="69"/>
      <c r="H126" s="70"/>
      <c r="I126" s="70"/>
      <c r="J126" s="85"/>
      <c r="K126" s="71"/>
      <c r="O126" s="99"/>
    </row>
    <row r="127" spans="1:15" x14ac:dyDescent="0.25">
      <c r="A127" s="67">
        <v>65</v>
      </c>
      <c r="B127" s="68">
        <v>5663</v>
      </c>
      <c r="C127" s="68">
        <v>18</v>
      </c>
      <c r="D127" s="68">
        <v>3</v>
      </c>
      <c r="E127" s="68">
        <v>9</v>
      </c>
      <c r="G127" s="69">
        <v>10</v>
      </c>
      <c r="H127" s="70">
        <v>1</v>
      </c>
      <c r="I127" s="70"/>
      <c r="J127" s="87" t="s">
        <v>247</v>
      </c>
      <c r="K127" s="71"/>
      <c r="M127" s="96"/>
      <c r="O127" s="99"/>
    </row>
    <row r="128" spans="1:15" x14ac:dyDescent="0.25">
      <c r="A128" s="67"/>
      <c r="B128" s="68"/>
      <c r="C128" s="68"/>
      <c r="D128" s="68"/>
      <c r="E128" s="68"/>
      <c r="G128" s="69"/>
      <c r="H128" s="70"/>
      <c r="I128" s="70"/>
      <c r="J128" s="85"/>
      <c r="K128" s="71"/>
      <c r="O128" s="99"/>
    </row>
    <row r="129" spans="1:15" ht="45" x14ac:dyDescent="0.25">
      <c r="A129" s="67">
        <v>66</v>
      </c>
      <c r="B129" s="68">
        <v>5664</v>
      </c>
      <c r="C129" s="68">
        <v>18</v>
      </c>
      <c r="D129" s="68">
        <v>3</v>
      </c>
      <c r="E129" s="68">
        <v>9</v>
      </c>
      <c r="G129" s="69">
        <v>10</v>
      </c>
      <c r="H129" s="70"/>
      <c r="I129" s="70"/>
      <c r="J129" s="87" t="s">
        <v>56</v>
      </c>
      <c r="K129" s="71"/>
      <c r="M129" s="96"/>
      <c r="O129" s="99"/>
    </row>
    <row r="130" spans="1:15" x14ac:dyDescent="0.25">
      <c r="A130" s="67"/>
      <c r="B130" s="68"/>
      <c r="C130" s="68"/>
      <c r="D130" s="68"/>
      <c r="E130" s="68"/>
      <c r="G130" s="69"/>
      <c r="H130" s="70"/>
      <c r="I130" s="70"/>
      <c r="J130" s="85"/>
      <c r="K130" s="71"/>
      <c r="O130" s="99"/>
    </row>
    <row r="131" spans="1:15" x14ac:dyDescent="0.25">
      <c r="A131" s="67">
        <v>67</v>
      </c>
      <c r="B131" s="68">
        <v>5665</v>
      </c>
      <c r="C131" s="68">
        <v>18</v>
      </c>
      <c r="D131" s="68">
        <v>3</v>
      </c>
      <c r="E131" s="68">
        <v>9</v>
      </c>
      <c r="G131" s="69">
        <v>10</v>
      </c>
      <c r="H131" s="70"/>
      <c r="I131" s="70"/>
      <c r="J131" s="87" t="s">
        <v>57</v>
      </c>
      <c r="K131" s="71"/>
      <c r="M131" s="96"/>
      <c r="O131" s="99"/>
    </row>
    <row r="132" spans="1:15" x14ac:dyDescent="0.25">
      <c r="A132" s="67"/>
      <c r="B132" s="68"/>
      <c r="C132" s="68"/>
      <c r="D132" s="68"/>
      <c r="E132" s="68"/>
      <c r="G132" s="69"/>
      <c r="H132" s="70"/>
      <c r="I132" s="70"/>
      <c r="J132" s="85"/>
      <c r="K132" s="71"/>
      <c r="O132" s="99"/>
    </row>
    <row r="133" spans="1:15" x14ac:dyDescent="0.25">
      <c r="A133" s="67">
        <v>68</v>
      </c>
      <c r="B133" s="68">
        <v>5666</v>
      </c>
      <c r="C133" s="68">
        <v>18</v>
      </c>
      <c r="D133" s="68">
        <v>3</v>
      </c>
      <c r="E133" s="68">
        <v>9</v>
      </c>
      <c r="F133" s="82">
        <v>7</v>
      </c>
      <c r="G133" s="69">
        <v>10.7</v>
      </c>
      <c r="H133" s="70"/>
      <c r="I133" s="70"/>
      <c r="J133" s="85" t="s">
        <v>266</v>
      </c>
      <c r="K133" s="71"/>
      <c r="L133" s="92" t="s">
        <v>45</v>
      </c>
      <c r="M133" s="95">
        <v>150</v>
      </c>
      <c r="O133" s="99">
        <f>ROUND($M133*N133,2)</f>
        <v>0</v>
      </c>
    </row>
    <row r="134" spans="1:15" x14ac:dyDescent="0.25">
      <c r="A134" s="67"/>
      <c r="B134" s="68"/>
      <c r="C134" s="68"/>
      <c r="D134" s="68"/>
      <c r="E134" s="68"/>
      <c r="G134" s="69"/>
      <c r="H134" s="70"/>
      <c r="I134" s="70"/>
      <c r="J134" s="85"/>
      <c r="K134" s="71"/>
      <c r="O134" s="99"/>
    </row>
    <row r="135" spans="1:15" x14ac:dyDescent="0.25">
      <c r="A135" s="67">
        <v>69</v>
      </c>
      <c r="B135" s="68">
        <v>5667</v>
      </c>
      <c r="C135" s="68">
        <v>18</v>
      </c>
      <c r="D135" s="68">
        <v>3</v>
      </c>
      <c r="E135" s="68">
        <v>9</v>
      </c>
      <c r="G135" s="69">
        <v>10</v>
      </c>
      <c r="H135" s="70"/>
      <c r="I135" s="70"/>
      <c r="J135" s="87" t="s">
        <v>58</v>
      </c>
      <c r="K135" s="71"/>
      <c r="M135" s="96"/>
      <c r="O135" s="99"/>
    </row>
    <row r="136" spans="1:15" x14ac:dyDescent="0.25">
      <c r="A136" s="67"/>
      <c r="B136" s="68"/>
      <c r="C136" s="68"/>
      <c r="D136" s="68"/>
      <c r="E136" s="68"/>
      <c r="G136" s="69"/>
      <c r="H136" s="70"/>
      <c r="I136" s="70"/>
      <c r="J136" s="85"/>
      <c r="K136" s="71"/>
      <c r="O136" s="99"/>
    </row>
    <row r="137" spans="1:15" x14ac:dyDescent="0.25">
      <c r="A137" s="67">
        <v>70</v>
      </c>
      <c r="B137" s="68">
        <v>5668</v>
      </c>
      <c r="C137" s="68">
        <v>18</v>
      </c>
      <c r="D137" s="68">
        <v>3</v>
      </c>
      <c r="E137" s="68">
        <v>9</v>
      </c>
      <c r="F137" s="82">
        <v>8</v>
      </c>
      <c r="G137" s="69">
        <v>10.8</v>
      </c>
      <c r="H137" s="70"/>
      <c r="I137" s="70"/>
      <c r="J137" s="85" t="s">
        <v>266</v>
      </c>
      <c r="K137" s="71"/>
      <c r="L137" s="92" t="s">
        <v>59</v>
      </c>
      <c r="M137" s="95">
        <v>30</v>
      </c>
      <c r="O137" s="99">
        <f>ROUND($M137*N137,2)</f>
        <v>0</v>
      </c>
    </row>
    <row r="138" spans="1:15" x14ac:dyDescent="0.25">
      <c r="A138" s="67"/>
      <c r="B138" s="68"/>
      <c r="C138" s="68"/>
      <c r="D138" s="68"/>
      <c r="E138" s="68"/>
      <c r="G138" s="69"/>
      <c r="H138" s="70"/>
      <c r="I138" s="70"/>
      <c r="J138" s="85"/>
      <c r="K138" s="71"/>
      <c r="O138" s="99"/>
    </row>
    <row r="139" spans="1:15" x14ac:dyDescent="0.25">
      <c r="A139" s="67">
        <v>71</v>
      </c>
      <c r="B139" s="68">
        <v>5669</v>
      </c>
      <c r="C139" s="68">
        <v>18</v>
      </c>
      <c r="D139" s="68">
        <v>3</v>
      </c>
      <c r="E139" s="68">
        <v>9</v>
      </c>
      <c r="G139" s="69">
        <v>10</v>
      </c>
      <c r="H139" s="70"/>
      <c r="I139" s="70"/>
      <c r="J139" s="87" t="s">
        <v>57</v>
      </c>
      <c r="K139" s="71"/>
      <c r="M139" s="96"/>
      <c r="O139" s="99"/>
    </row>
    <row r="140" spans="1:15" x14ac:dyDescent="0.25">
      <c r="A140" s="67"/>
      <c r="B140" s="68"/>
      <c r="C140" s="68"/>
      <c r="D140" s="68"/>
      <c r="E140" s="68"/>
      <c r="G140" s="69"/>
      <c r="H140" s="70"/>
      <c r="I140" s="70"/>
      <c r="J140" s="85"/>
      <c r="K140" s="71"/>
      <c r="O140" s="99"/>
    </row>
    <row r="141" spans="1:15" x14ac:dyDescent="0.25">
      <c r="A141" s="67">
        <v>72</v>
      </c>
      <c r="B141" s="68">
        <v>5670</v>
      </c>
      <c r="C141" s="68">
        <v>18</v>
      </c>
      <c r="D141" s="68">
        <v>3</v>
      </c>
      <c r="E141" s="68">
        <v>9</v>
      </c>
      <c r="F141" s="82">
        <v>9</v>
      </c>
      <c r="G141" s="69">
        <v>10.9</v>
      </c>
      <c r="H141" s="70"/>
      <c r="I141" s="70"/>
      <c r="J141" s="85" t="s">
        <v>267</v>
      </c>
      <c r="K141" s="71"/>
      <c r="L141" s="92" t="s">
        <v>45</v>
      </c>
      <c r="M141" s="95">
        <v>500</v>
      </c>
      <c r="O141" s="99">
        <f>ROUND($M141*N141,2)</f>
        <v>0</v>
      </c>
    </row>
    <row r="142" spans="1:15" x14ac:dyDescent="0.25">
      <c r="A142" s="67"/>
      <c r="B142" s="68"/>
      <c r="C142" s="68"/>
      <c r="D142" s="68"/>
      <c r="E142" s="68"/>
      <c r="G142" s="69"/>
      <c r="H142" s="70"/>
      <c r="I142" s="70"/>
      <c r="J142" s="85"/>
      <c r="K142" s="71"/>
      <c r="O142" s="99"/>
    </row>
    <row r="143" spans="1:15" x14ac:dyDescent="0.25">
      <c r="A143" s="67">
        <v>73</v>
      </c>
      <c r="B143" s="68">
        <v>5671</v>
      </c>
      <c r="C143" s="68">
        <v>18</v>
      </c>
      <c r="D143" s="68">
        <v>3</v>
      </c>
      <c r="E143" s="68">
        <v>9</v>
      </c>
      <c r="G143" s="69">
        <v>10</v>
      </c>
      <c r="H143" s="70"/>
      <c r="I143" s="70"/>
      <c r="J143" s="87" t="s">
        <v>58</v>
      </c>
      <c r="K143" s="71"/>
      <c r="M143" s="96"/>
      <c r="O143" s="99"/>
    </row>
    <row r="144" spans="1:15" x14ac:dyDescent="0.25">
      <c r="A144" s="67"/>
      <c r="B144" s="68"/>
      <c r="C144" s="68"/>
      <c r="D144" s="68"/>
      <c r="E144" s="68"/>
      <c r="G144" s="69"/>
      <c r="H144" s="70"/>
      <c r="I144" s="70"/>
      <c r="J144" s="85"/>
      <c r="K144" s="71"/>
      <c r="O144" s="99"/>
    </row>
    <row r="145" spans="1:15" x14ac:dyDescent="0.25">
      <c r="A145" s="67">
        <v>74</v>
      </c>
      <c r="B145" s="68">
        <v>5672</v>
      </c>
      <c r="C145" s="68">
        <v>18</v>
      </c>
      <c r="D145" s="68">
        <v>3</v>
      </c>
      <c r="E145" s="68">
        <v>9</v>
      </c>
      <c r="F145" s="82">
        <v>10</v>
      </c>
      <c r="G145" s="69">
        <v>10.1</v>
      </c>
      <c r="H145" s="70"/>
      <c r="I145" s="70"/>
      <c r="J145" s="85" t="s">
        <v>267</v>
      </c>
      <c r="K145" s="71"/>
      <c r="L145" s="92" t="s">
        <v>59</v>
      </c>
      <c r="M145" s="95">
        <v>50</v>
      </c>
      <c r="O145" s="99">
        <f>ROUND($M145*N145,2)</f>
        <v>0</v>
      </c>
    </row>
    <row r="146" spans="1:15" x14ac:dyDescent="0.25">
      <c r="A146" s="67"/>
      <c r="B146" s="68"/>
      <c r="C146" s="68"/>
      <c r="D146" s="68"/>
      <c r="E146" s="68"/>
      <c r="G146" s="69"/>
      <c r="H146" s="70"/>
      <c r="I146" s="70"/>
      <c r="J146" s="85"/>
      <c r="K146" s="71"/>
      <c r="O146" s="99"/>
    </row>
    <row r="147" spans="1:15" x14ac:dyDescent="0.25">
      <c r="A147" s="67">
        <v>75</v>
      </c>
      <c r="B147" s="68">
        <v>5673</v>
      </c>
      <c r="C147" s="68">
        <v>18</v>
      </c>
      <c r="D147" s="68">
        <v>3</v>
      </c>
      <c r="E147" s="68">
        <v>9</v>
      </c>
      <c r="G147" s="69">
        <v>10</v>
      </c>
      <c r="H147" s="70">
        <v>2</v>
      </c>
      <c r="I147" s="70"/>
      <c r="J147" s="87" t="s">
        <v>60</v>
      </c>
      <c r="K147" s="71"/>
      <c r="M147" s="96"/>
      <c r="O147" s="99"/>
    </row>
    <row r="148" spans="1:15" x14ac:dyDescent="0.25">
      <c r="A148" s="67"/>
      <c r="B148" s="68"/>
      <c r="C148" s="68"/>
      <c r="D148" s="68"/>
      <c r="E148" s="68"/>
      <c r="G148" s="69"/>
      <c r="H148" s="70"/>
      <c r="I148" s="70"/>
      <c r="J148" s="85"/>
      <c r="K148" s="71"/>
      <c r="O148" s="99"/>
    </row>
    <row r="149" spans="1:15" ht="30" x14ac:dyDescent="0.25">
      <c r="A149" s="67">
        <v>76</v>
      </c>
      <c r="B149" s="68">
        <v>5674</v>
      </c>
      <c r="C149" s="68">
        <v>18</v>
      </c>
      <c r="D149" s="68">
        <v>3</v>
      </c>
      <c r="E149" s="68">
        <v>9</v>
      </c>
      <c r="G149" s="69">
        <v>10</v>
      </c>
      <c r="H149" s="70">
        <v>2.1</v>
      </c>
      <c r="I149" s="70"/>
      <c r="J149" s="87" t="s">
        <v>61</v>
      </c>
      <c r="K149" s="71"/>
      <c r="M149" s="96"/>
      <c r="O149" s="99"/>
    </row>
    <row r="150" spans="1:15" x14ac:dyDescent="0.25">
      <c r="A150" s="67"/>
      <c r="B150" s="68"/>
      <c r="C150" s="68"/>
      <c r="D150" s="68"/>
      <c r="E150" s="68"/>
      <c r="G150" s="69"/>
      <c r="H150" s="70"/>
      <c r="I150" s="70"/>
      <c r="J150" s="85"/>
      <c r="K150" s="71"/>
      <c r="O150" s="99"/>
    </row>
    <row r="151" spans="1:15" x14ac:dyDescent="0.25">
      <c r="A151" s="67">
        <v>77</v>
      </c>
      <c r="B151" s="68">
        <v>5675</v>
      </c>
      <c r="C151" s="68">
        <v>18</v>
      </c>
      <c r="D151" s="68">
        <v>3</v>
      </c>
      <c r="E151" s="68">
        <v>9</v>
      </c>
      <c r="G151" s="69">
        <v>10</v>
      </c>
      <c r="H151" s="70"/>
      <c r="I151" s="70"/>
      <c r="J151" s="87" t="s">
        <v>62</v>
      </c>
      <c r="K151" s="71"/>
      <c r="M151" s="96"/>
      <c r="O151" s="99"/>
    </row>
    <row r="152" spans="1:15" x14ac:dyDescent="0.25">
      <c r="A152" s="67"/>
      <c r="B152" s="68"/>
      <c r="C152" s="68"/>
      <c r="D152" s="68"/>
      <c r="E152" s="68"/>
      <c r="G152" s="69"/>
      <c r="H152" s="70"/>
      <c r="I152" s="70"/>
      <c r="J152" s="85"/>
      <c r="K152" s="71"/>
      <c r="O152" s="99"/>
    </row>
    <row r="153" spans="1:15" x14ac:dyDescent="0.25">
      <c r="A153" s="67">
        <v>78</v>
      </c>
      <c r="B153" s="68">
        <v>5676</v>
      </c>
      <c r="C153" s="68">
        <v>18</v>
      </c>
      <c r="D153" s="68">
        <v>3</v>
      </c>
      <c r="E153" s="68">
        <v>9</v>
      </c>
      <c r="F153" s="82">
        <v>11</v>
      </c>
      <c r="G153" s="69">
        <v>10.11</v>
      </c>
      <c r="H153" s="70"/>
      <c r="I153" s="70"/>
      <c r="J153" s="85" t="s">
        <v>268</v>
      </c>
      <c r="K153" s="71"/>
      <c r="L153" s="92" t="s">
        <v>45</v>
      </c>
      <c r="M153" s="95">
        <v>50</v>
      </c>
      <c r="O153" s="99">
        <f>ROUND($M153*N153,2)</f>
        <v>0</v>
      </c>
    </row>
    <row r="154" spans="1:15" x14ac:dyDescent="0.25">
      <c r="A154" s="67"/>
      <c r="B154" s="68"/>
      <c r="C154" s="68"/>
      <c r="D154" s="68"/>
      <c r="E154" s="68"/>
      <c r="G154" s="69"/>
      <c r="H154" s="70"/>
      <c r="I154" s="70"/>
      <c r="J154" s="85"/>
      <c r="K154" s="71"/>
      <c r="O154" s="99"/>
    </row>
    <row r="155" spans="1:15" x14ac:dyDescent="0.25">
      <c r="A155" s="67">
        <v>79</v>
      </c>
      <c r="B155" s="68">
        <v>5677</v>
      </c>
      <c r="C155" s="68">
        <v>18</v>
      </c>
      <c r="D155" s="68">
        <v>3</v>
      </c>
      <c r="E155" s="68">
        <v>9</v>
      </c>
      <c r="G155" s="69">
        <v>10</v>
      </c>
      <c r="H155" s="70"/>
      <c r="I155" s="70"/>
      <c r="J155" s="87" t="s">
        <v>58</v>
      </c>
      <c r="K155" s="71"/>
      <c r="M155" s="96"/>
      <c r="O155" s="99"/>
    </row>
    <row r="156" spans="1:15" x14ac:dyDescent="0.25">
      <c r="A156" s="67"/>
      <c r="B156" s="68"/>
      <c r="C156" s="68"/>
      <c r="D156" s="68"/>
      <c r="E156" s="68"/>
      <c r="G156" s="69"/>
      <c r="H156" s="70"/>
      <c r="I156" s="70"/>
      <c r="J156" s="85"/>
      <c r="K156" s="71"/>
      <c r="O156" s="99"/>
    </row>
    <row r="157" spans="1:15" x14ac:dyDescent="0.25">
      <c r="A157" s="67">
        <v>80</v>
      </c>
      <c r="B157" s="68">
        <v>5678</v>
      </c>
      <c r="C157" s="68">
        <v>18</v>
      </c>
      <c r="D157" s="68">
        <v>3</v>
      </c>
      <c r="E157" s="68">
        <v>9</v>
      </c>
      <c r="F157" s="82">
        <v>12</v>
      </c>
      <c r="G157" s="69">
        <v>10.119999999999999</v>
      </c>
      <c r="H157" s="70"/>
      <c r="I157" s="70"/>
      <c r="J157" s="85" t="s">
        <v>268</v>
      </c>
      <c r="K157" s="71"/>
      <c r="L157" s="92" t="s">
        <v>59</v>
      </c>
      <c r="M157" s="95">
        <v>40</v>
      </c>
      <c r="O157" s="99">
        <f>ROUND($M157*N157,2)</f>
        <v>0</v>
      </c>
    </row>
    <row r="158" spans="1:15" x14ac:dyDescent="0.25">
      <c r="A158" s="67"/>
      <c r="B158" s="68"/>
      <c r="C158" s="68"/>
      <c r="D158" s="68"/>
      <c r="E158" s="68"/>
      <c r="G158" s="69"/>
      <c r="H158" s="70"/>
      <c r="I158" s="70"/>
      <c r="J158" s="85"/>
      <c r="K158" s="71"/>
      <c r="O158" s="99"/>
    </row>
    <row r="159" spans="1:15" ht="30" x14ac:dyDescent="0.25">
      <c r="A159" s="67">
        <v>81</v>
      </c>
      <c r="B159" s="68">
        <v>5679</v>
      </c>
      <c r="C159" s="68">
        <v>18</v>
      </c>
      <c r="D159" s="68">
        <v>3</v>
      </c>
      <c r="E159" s="68">
        <v>10</v>
      </c>
      <c r="G159" s="69">
        <v>11</v>
      </c>
      <c r="H159" s="70">
        <v>2.2000000000000002</v>
      </c>
      <c r="I159" s="70"/>
      <c r="J159" s="87" t="s">
        <v>63</v>
      </c>
      <c r="K159" s="71"/>
      <c r="M159" s="96"/>
      <c r="O159" s="99"/>
    </row>
    <row r="160" spans="1:15" x14ac:dyDescent="0.25">
      <c r="A160" s="67"/>
      <c r="B160" s="68"/>
      <c r="C160" s="68"/>
      <c r="D160" s="68"/>
      <c r="E160" s="68"/>
      <c r="G160" s="69"/>
      <c r="H160" s="70"/>
      <c r="I160" s="70"/>
      <c r="J160" s="85"/>
      <c r="K160" s="71"/>
      <c r="O160" s="99"/>
    </row>
    <row r="161" spans="1:15" x14ac:dyDescent="0.25">
      <c r="A161" s="67">
        <v>82</v>
      </c>
      <c r="B161" s="68">
        <v>5680</v>
      </c>
      <c r="C161" s="68">
        <v>18</v>
      </c>
      <c r="D161" s="68">
        <v>3</v>
      </c>
      <c r="E161" s="68">
        <v>10</v>
      </c>
      <c r="G161" s="69">
        <v>11</v>
      </c>
      <c r="H161" s="70"/>
      <c r="I161" s="70"/>
      <c r="J161" s="87" t="s">
        <v>64</v>
      </c>
      <c r="K161" s="71"/>
      <c r="M161" s="96"/>
      <c r="O161" s="99"/>
    </row>
    <row r="162" spans="1:15" x14ac:dyDescent="0.25">
      <c r="A162" s="67"/>
      <c r="B162" s="68"/>
      <c r="C162" s="68"/>
      <c r="D162" s="68"/>
      <c r="E162" s="68"/>
      <c r="G162" s="69"/>
      <c r="H162" s="70"/>
      <c r="I162" s="70"/>
      <c r="J162" s="85"/>
      <c r="K162" s="71"/>
      <c r="O162" s="99"/>
    </row>
    <row r="163" spans="1:15" x14ac:dyDescent="0.25">
      <c r="A163" s="67">
        <v>83</v>
      </c>
      <c r="B163" s="68">
        <v>5681</v>
      </c>
      <c r="C163" s="68">
        <v>18</v>
      </c>
      <c r="D163" s="68">
        <v>3</v>
      </c>
      <c r="E163" s="68">
        <v>10</v>
      </c>
      <c r="F163" s="82">
        <v>13</v>
      </c>
      <c r="G163" s="69">
        <v>11.13</v>
      </c>
      <c r="H163" s="70"/>
      <c r="I163" s="70"/>
      <c r="J163" s="85" t="s">
        <v>267</v>
      </c>
      <c r="K163" s="71"/>
      <c r="L163" s="92" t="s">
        <v>45</v>
      </c>
      <c r="M163" s="95">
        <v>10</v>
      </c>
      <c r="O163" s="99">
        <f>ROUND($M163*N163,2)</f>
        <v>0</v>
      </c>
    </row>
    <row r="164" spans="1:15" x14ac:dyDescent="0.25">
      <c r="A164" s="67"/>
      <c r="B164" s="68"/>
      <c r="C164" s="68"/>
      <c r="D164" s="68"/>
      <c r="E164" s="68"/>
      <c r="G164" s="69"/>
      <c r="H164" s="70"/>
      <c r="I164" s="70"/>
      <c r="J164" s="85"/>
      <c r="K164" s="71"/>
      <c r="O164" s="99"/>
    </row>
    <row r="165" spans="1:15" x14ac:dyDescent="0.25">
      <c r="A165" s="67">
        <v>84</v>
      </c>
      <c r="B165" s="68">
        <v>5682</v>
      </c>
      <c r="C165" s="68">
        <v>18</v>
      </c>
      <c r="D165" s="68">
        <v>3</v>
      </c>
      <c r="E165" s="68">
        <v>10</v>
      </c>
      <c r="G165" s="69">
        <v>11</v>
      </c>
      <c r="H165" s="70"/>
      <c r="I165" s="70"/>
      <c r="J165" s="87" t="s">
        <v>65</v>
      </c>
      <c r="K165" s="71"/>
      <c r="M165" s="96"/>
      <c r="O165" s="99"/>
    </row>
    <row r="166" spans="1:15" x14ac:dyDescent="0.25">
      <c r="A166" s="67"/>
      <c r="B166" s="68"/>
      <c r="C166" s="68"/>
      <c r="D166" s="68"/>
      <c r="E166" s="68"/>
      <c r="G166" s="69"/>
      <c r="H166" s="70"/>
      <c r="I166" s="70"/>
      <c r="J166" s="85"/>
      <c r="K166" s="71"/>
      <c r="O166" s="99"/>
    </row>
    <row r="167" spans="1:15" x14ac:dyDescent="0.25">
      <c r="A167" s="67">
        <v>85</v>
      </c>
      <c r="B167" s="68">
        <v>5683</v>
      </c>
      <c r="C167" s="68">
        <v>18</v>
      </c>
      <c r="D167" s="68">
        <v>3</v>
      </c>
      <c r="E167" s="68">
        <v>10</v>
      </c>
      <c r="F167" s="82">
        <v>14</v>
      </c>
      <c r="G167" s="69">
        <v>11.14</v>
      </c>
      <c r="H167" s="70"/>
      <c r="I167" s="70"/>
      <c r="J167" s="85" t="s">
        <v>66</v>
      </c>
      <c r="K167" s="71"/>
      <c r="L167" s="92" t="s">
        <v>47</v>
      </c>
      <c r="M167" s="95">
        <v>1</v>
      </c>
      <c r="O167" s="99">
        <f>ROUND($M167*N167,2)</f>
        <v>0</v>
      </c>
    </row>
    <row r="168" spans="1:15" x14ac:dyDescent="0.25">
      <c r="A168" s="67"/>
      <c r="B168" s="68"/>
      <c r="C168" s="68"/>
      <c r="D168" s="68"/>
      <c r="E168" s="68"/>
      <c r="G168" s="69"/>
      <c r="H168" s="70"/>
      <c r="I168" s="70"/>
      <c r="J168" s="85"/>
      <c r="K168" s="71"/>
      <c r="O168" s="99"/>
    </row>
    <row r="169" spans="1:15" ht="30" x14ac:dyDescent="0.25">
      <c r="A169" s="67">
        <v>86</v>
      </c>
      <c r="B169" s="68">
        <v>5684</v>
      </c>
      <c r="C169" s="68">
        <v>18</v>
      </c>
      <c r="D169" s="68">
        <v>3</v>
      </c>
      <c r="E169" s="68">
        <v>10</v>
      </c>
      <c r="F169" s="82">
        <v>15</v>
      </c>
      <c r="G169" s="69">
        <v>11.15</v>
      </c>
      <c r="H169" s="70" t="s">
        <v>67</v>
      </c>
      <c r="I169" s="70"/>
      <c r="J169" s="85" t="s">
        <v>68</v>
      </c>
      <c r="K169" s="71"/>
      <c r="L169" s="92" t="s">
        <v>18</v>
      </c>
      <c r="M169" s="95">
        <v>1</v>
      </c>
      <c r="O169" s="99">
        <f>ROUND($M169*N169,2)</f>
        <v>0</v>
      </c>
    </row>
    <row r="170" spans="1:15" x14ac:dyDescent="0.25">
      <c r="A170" s="67"/>
      <c r="B170" s="68"/>
      <c r="C170" s="68"/>
      <c r="D170" s="68"/>
      <c r="E170" s="68"/>
      <c r="G170" s="69"/>
      <c r="H170" s="70"/>
      <c r="I170" s="70"/>
      <c r="J170" s="85"/>
      <c r="K170" s="71"/>
      <c r="O170" s="99"/>
    </row>
    <row r="171" spans="1:15" x14ac:dyDescent="0.25">
      <c r="A171" s="67">
        <v>88</v>
      </c>
      <c r="B171" s="68">
        <v>108</v>
      </c>
      <c r="C171" s="68">
        <v>18</v>
      </c>
      <c r="D171" s="68">
        <v>4</v>
      </c>
      <c r="E171" s="68">
        <v>12</v>
      </c>
      <c r="G171" s="69">
        <v>13</v>
      </c>
      <c r="H171" s="70"/>
      <c r="I171" s="70"/>
      <c r="J171" s="86" t="s">
        <v>69</v>
      </c>
      <c r="K171" s="71"/>
      <c r="M171" s="96"/>
      <c r="O171" s="99"/>
    </row>
    <row r="172" spans="1:15" x14ac:dyDescent="0.25">
      <c r="A172" s="67"/>
      <c r="B172" s="68"/>
      <c r="C172" s="68"/>
      <c r="D172" s="68"/>
      <c r="E172" s="68"/>
      <c r="G172" s="69"/>
      <c r="H172" s="70"/>
      <c r="I172" s="70"/>
      <c r="J172" s="85"/>
      <c r="K172" s="71"/>
      <c r="O172" s="99"/>
    </row>
    <row r="173" spans="1:15" x14ac:dyDescent="0.25">
      <c r="A173" s="67">
        <v>89</v>
      </c>
      <c r="B173" s="68">
        <v>155</v>
      </c>
      <c r="C173" s="68">
        <v>18</v>
      </c>
      <c r="D173" s="68">
        <v>4</v>
      </c>
      <c r="E173" s="68">
        <v>12</v>
      </c>
      <c r="G173" s="69">
        <v>13</v>
      </c>
      <c r="H173" s="70"/>
      <c r="I173" s="70"/>
      <c r="J173" s="86" t="s">
        <v>70</v>
      </c>
      <c r="K173" s="71"/>
      <c r="M173" s="96"/>
      <c r="O173" s="99"/>
    </row>
    <row r="174" spans="1:15" x14ac:dyDescent="0.25">
      <c r="A174" s="67"/>
      <c r="B174" s="68"/>
      <c r="C174" s="68"/>
      <c r="D174" s="68"/>
      <c r="E174" s="68"/>
      <c r="G174" s="69"/>
      <c r="H174" s="70"/>
      <c r="I174" s="70"/>
      <c r="J174" s="85"/>
      <c r="K174" s="71"/>
      <c r="O174" s="99"/>
    </row>
    <row r="175" spans="1:15" x14ac:dyDescent="0.25">
      <c r="A175" s="67">
        <v>90</v>
      </c>
      <c r="B175" s="68">
        <v>5687</v>
      </c>
      <c r="C175" s="68">
        <v>18</v>
      </c>
      <c r="D175" s="68">
        <v>4</v>
      </c>
      <c r="E175" s="68">
        <v>12</v>
      </c>
      <c r="G175" s="69">
        <v>13</v>
      </c>
      <c r="H175" s="70"/>
      <c r="I175" s="70"/>
      <c r="J175" s="87" t="s">
        <v>71</v>
      </c>
      <c r="K175" s="71"/>
      <c r="M175" s="96"/>
      <c r="O175" s="99"/>
    </row>
    <row r="176" spans="1:15" x14ac:dyDescent="0.25">
      <c r="A176" s="67"/>
      <c r="B176" s="68"/>
      <c r="C176" s="68"/>
      <c r="D176" s="68"/>
      <c r="E176" s="68"/>
      <c r="G176" s="69"/>
      <c r="H176" s="70"/>
      <c r="I176" s="70"/>
      <c r="J176" s="85"/>
      <c r="K176" s="71"/>
      <c r="O176" s="99"/>
    </row>
    <row r="177" spans="1:15" ht="45" x14ac:dyDescent="0.25">
      <c r="A177" s="67">
        <v>91</v>
      </c>
      <c r="B177" s="68">
        <v>5688</v>
      </c>
      <c r="C177" s="68">
        <v>18</v>
      </c>
      <c r="D177" s="68">
        <v>4</v>
      </c>
      <c r="E177" s="68">
        <v>12</v>
      </c>
      <c r="G177" s="69">
        <v>13</v>
      </c>
      <c r="H177" s="70"/>
      <c r="I177" s="70"/>
      <c r="J177" s="87" t="s">
        <v>72</v>
      </c>
      <c r="K177" s="71"/>
      <c r="M177" s="96"/>
      <c r="O177" s="99"/>
    </row>
    <row r="178" spans="1:15" x14ac:dyDescent="0.25">
      <c r="A178" s="67"/>
      <c r="B178" s="68"/>
      <c r="C178" s="68"/>
      <c r="D178" s="68"/>
      <c r="E178" s="68"/>
      <c r="G178" s="69"/>
      <c r="H178" s="70"/>
      <c r="I178" s="70"/>
      <c r="J178" s="85"/>
      <c r="K178" s="71"/>
      <c r="O178" s="99"/>
    </row>
    <row r="179" spans="1:15" x14ac:dyDescent="0.25">
      <c r="A179" s="67">
        <v>92</v>
      </c>
      <c r="B179" s="68">
        <v>5689</v>
      </c>
      <c r="C179" s="68">
        <v>18</v>
      </c>
      <c r="D179" s="68">
        <v>4</v>
      </c>
      <c r="E179" s="68">
        <v>12</v>
      </c>
      <c r="G179" s="69">
        <v>13</v>
      </c>
      <c r="H179" s="70"/>
      <c r="I179" s="70"/>
      <c r="J179" s="87" t="s">
        <v>73</v>
      </c>
      <c r="K179" s="71"/>
      <c r="M179" s="96"/>
      <c r="O179" s="99"/>
    </row>
    <row r="180" spans="1:15" x14ac:dyDescent="0.25">
      <c r="A180" s="67"/>
      <c r="B180" s="68"/>
      <c r="C180" s="68"/>
      <c r="D180" s="68"/>
      <c r="E180" s="68"/>
      <c r="G180" s="69"/>
      <c r="H180" s="70"/>
      <c r="I180" s="70"/>
      <c r="J180" s="85"/>
      <c r="K180" s="71"/>
      <c r="O180" s="99"/>
    </row>
    <row r="181" spans="1:15" ht="30" x14ac:dyDescent="0.25">
      <c r="A181" s="67">
        <v>93</v>
      </c>
      <c r="B181" s="68">
        <v>5690</v>
      </c>
      <c r="C181" s="68">
        <v>18</v>
      </c>
      <c r="D181" s="68">
        <v>4</v>
      </c>
      <c r="E181" s="68">
        <v>12</v>
      </c>
      <c r="G181" s="69">
        <v>13</v>
      </c>
      <c r="H181" s="70"/>
      <c r="I181" s="70"/>
      <c r="J181" s="87" t="s">
        <v>74</v>
      </c>
      <c r="K181" s="71"/>
      <c r="M181" s="96"/>
      <c r="O181" s="99"/>
    </row>
    <row r="182" spans="1:15" x14ac:dyDescent="0.25">
      <c r="A182" s="67"/>
      <c r="B182" s="68"/>
      <c r="C182" s="68"/>
      <c r="D182" s="68"/>
      <c r="E182" s="68"/>
      <c r="G182" s="69"/>
      <c r="H182" s="70"/>
      <c r="I182" s="70"/>
      <c r="J182" s="85"/>
      <c r="K182" s="71"/>
      <c r="O182" s="99"/>
    </row>
    <row r="183" spans="1:15" x14ac:dyDescent="0.25">
      <c r="A183" s="67">
        <v>94</v>
      </c>
      <c r="B183" s="68">
        <v>5691</v>
      </c>
      <c r="C183" s="68">
        <v>18</v>
      </c>
      <c r="D183" s="68">
        <v>4</v>
      </c>
      <c r="E183" s="68">
        <v>12</v>
      </c>
      <c r="G183" s="69">
        <v>13</v>
      </c>
      <c r="H183" s="70"/>
      <c r="I183" s="70"/>
      <c r="J183" s="87" t="s">
        <v>269</v>
      </c>
      <c r="K183" s="71"/>
      <c r="M183" s="96"/>
      <c r="O183" s="99"/>
    </row>
    <row r="184" spans="1:15" x14ac:dyDescent="0.25">
      <c r="A184" s="67"/>
      <c r="B184" s="68"/>
      <c r="C184" s="68"/>
      <c r="D184" s="68"/>
      <c r="E184" s="68"/>
      <c r="G184" s="69"/>
      <c r="H184" s="70"/>
      <c r="I184" s="70"/>
      <c r="J184" s="85"/>
      <c r="K184" s="71"/>
      <c r="O184" s="99"/>
    </row>
    <row r="185" spans="1:15" x14ac:dyDescent="0.25">
      <c r="A185" s="67">
        <v>95</v>
      </c>
      <c r="B185" s="68">
        <v>5692</v>
      </c>
      <c r="C185" s="68">
        <v>18</v>
      </c>
      <c r="D185" s="68">
        <v>4</v>
      </c>
      <c r="E185" s="68">
        <v>12</v>
      </c>
      <c r="F185" s="82">
        <v>1</v>
      </c>
      <c r="G185" s="69">
        <v>13.1</v>
      </c>
      <c r="H185" s="70"/>
      <c r="I185" s="70"/>
      <c r="J185" s="85" t="s">
        <v>75</v>
      </c>
      <c r="K185" s="71"/>
      <c r="L185" s="92" t="s">
        <v>59</v>
      </c>
      <c r="M185" s="95">
        <v>4</v>
      </c>
      <c r="O185" s="99">
        <f>ROUND($M185*N185,2)</f>
        <v>0</v>
      </c>
    </row>
    <row r="186" spans="1:15" x14ac:dyDescent="0.25">
      <c r="A186" s="67"/>
      <c r="B186" s="68"/>
      <c r="C186" s="68"/>
      <c r="D186" s="68"/>
      <c r="E186" s="68"/>
      <c r="G186" s="69"/>
      <c r="H186" s="70"/>
      <c r="I186" s="70"/>
      <c r="J186" s="85"/>
      <c r="K186" s="71"/>
      <c r="O186" s="99"/>
    </row>
    <row r="187" spans="1:15" x14ac:dyDescent="0.25">
      <c r="A187" s="67">
        <v>96</v>
      </c>
      <c r="B187" s="68">
        <v>5693</v>
      </c>
      <c r="C187" s="68">
        <v>18</v>
      </c>
      <c r="D187" s="68">
        <v>4</v>
      </c>
      <c r="E187" s="68">
        <v>12</v>
      </c>
      <c r="G187" s="69">
        <v>13</v>
      </c>
      <c r="H187" s="70"/>
      <c r="I187" s="70"/>
      <c r="J187" s="87" t="s">
        <v>76</v>
      </c>
      <c r="K187" s="71"/>
      <c r="M187" s="96"/>
      <c r="O187" s="99"/>
    </row>
    <row r="188" spans="1:15" x14ac:dyDescent="0.25">
      <c r="A188" s="67"/>
      <c r="B188" s="68"/>
      <c r="C188" s="68"/>
      <c r="D188" s="68"/>
      <c r="E188" s="68"/>
      <c r="G188" s="69"/>
      <c r="H188" s="70"/>
      <c r="I188" s="70"/>
      <c r="J188" s="85"/>
      <c r="K188" s="71"/>
      <c r="O188" s="99"/>
    </row>
    <row r="189" spans="1:15" ht="30" x14ac:dyDescent="0.25">
      <c r="A189" s="67">
        <v>97</v>
      </c>
      <c r="B189" s="68">
        <v>5694</v>
      </c>
      <c r="C189" s="68">
        <v>18</v>
      </c>
      <c r="D189" s="68">
        <v>4</v>
      </c>
      <c r="E189" s="68">
        <v>12</v>
      </c>
      <c r="G189" s="69">
        <v>13</v>
      </c>
      <c r="H189" s="70"/>
      <c r="I189" s="70"/>
      <c r="J189" s="87" t="s">
        <v>74</v>
      </c>
      <c r="K189" s="71"/>
      <c r="M189" s="96"/>
      <c r="O189" s="99"/>
    </row>
    <row r="190" spans="1:15" x14ac:dyDescent="0.25">
      <c r="A190" s="67"/>
      <c r="B190" s="68"/>
      <c r="C190" s="68"/>
      <c r="D190" s="68"/>
      <c r="E190" s="68"/>
      <c r="G190" s="69"/>
      <c r="H190" s="70"/>
      <c r="I190" s="70"/>
      <c r="J190" s="85"/>
      <c r="K190" s="71"/>
      <c r="O190" s="99"/>
    </row>
    <row r="191" spans="1:15" x14ac:dyDescent="0.25">
      <c r="A191" s="67">
        <v>98</v>
      </c>
      <c r="B191" s="68">
        <v>5695</v>
      </c>
      <c r="C191" s="68">
        <v>18</v>
      </c>
      <c r="D191" s="68">
        <v>4</v>
      </c>
      <c r="E191" s="68">
        <v>12</v>
      </c>
      <c r="F191" s="82">
        <v>2</v>
      </c>
      <c r="G191" s="69">
        <v>13.2</v>
      </c>
      <c r="H191" s="70"/>
      <c r="I191" s="70"/>
      <c r="J191" s="85" t="s">
        <v>77</v>
      </c>
      <c r="K191" s="71"/>
      <c r="L191" s="92" t="s">
        <v>59</v>
      </c>
      <c r="M191" s="95">
        <v>12</v>
      </c>
      <c r="O191" s="99">
        <f>ROUND($M191*N191,2)</f>
        <v>0</v>
      </c>
    </row>
    <row r="192" spans="1:15" x14ac:dyDescent="0.25">
      <c r="A192" s="67"/>
      <c r="B192" s="68"/>
      <c r="C192" s="68"/>
      <c r="D192" s="68"/>
      <c r="E192" s="68"/>
      <c r="G192" s="69"/>
      <c r="H192" s="70"/>
      <c r="I192" s="70"/>
      <c r="J192" s="85"/>
      <c r="K192" s="71"/>
      <c r="O192" s="99"/>
    </row>
    <row r="193" spans="1:15" x14ac:dyDescent="0.25">
      <c r="A193" s="67">
        <v>99</v>
      </c>
      <c r="B193" s="68">
        <v>5696</v>
      </c>
      <c r="C193" s="68">
        <v>18</v>
      </c>
      <c r="D193" s="68">
        <v>4</v>
      </c>
      <c r="E193" s="68">
        <v>12</v>
      </c>
      <c r="G193" s="69">
        <v>13</v>
      </c>
      <c r="H193" s="70"/>
      <c r="I193" s="70"/>
      <c r="J193" s="87" t="s">
        <v>78</v>
      </c>
      <c r="K193" s="71"/>
      <c r="M193" s="96"/>
      <c r="O193" s="99"/>
    </row>
    <row r="194" spans="1:15" x14ac:dyDescent="0.25">
      <c r="A194" s="67"/>
      <c r="B194" s="68"/>
      <c r="C194" s="68"/>
      <c r="D194" s="68"/>
      <c r="E194" s="68"/>
      <c r="G194" s="69"/>
      <c r="H194" s="70"/>
      <c r="I194" s="70"/>
      <c r="J194" s="85"/>
      <c r="K194" s="71"/>
      <c r="O194" s="99"/>
    </row>
    <row r="195" spans="1:15" x14ac:dyDescent="0.25">
      <c r="A195" s="67">
        <v>100</v>
      </c>
      <c r="B195" s="68">
        <v>5697</v>
      </c>
      <c r="C195" s="68">
        <v>18</v>
      </c>
      <c r="D195" s="68">
        <v>4</v>
      </c>
      <c r="E195" s="68">
        <v>12</v>
      </c>
      <c r="F195" s="82">
        <v>3</v>
      </c>
      <c r="G195" s="69">
        <v>13.3</v>
      </c>
      <c r="H195" s="70"/>
      <c r="I195" s="70"/>
      <c r="J195" s="85" t="s">
        <v>79</v>
      </c>
      <c r="K195" s="71"/>
      <c r="L195" s="92" t="s">
        <v>59</v>
      </c>
      <c r="M195" s="95">
        <v>28</v>
      </c>
      <c r="O195" s="99">
        <f>ROUND($M195*N195,2)</f>
        <v>0</v>
      </c>
    </row>
    <row r="196" spans="1:15" x14ac:dyDescent="0.25">
      <c r="A196" s="67"/>
      <c r="B196" s="68"/>
      <c r="C196" s="68"/>
      <c r="D196" s="68"/>
      <c r="E196" s="68"/>
      <c r="G196" s="69"/>
      <c r="H196" s="70"/>
      <c r="I196" s="70"/>
      <c r="J196" s="85"/>
      <c r="K196" s="71"/>
      <c r="O196" s="99"/>
    </row>
    <row r="197" spans="1:15" x14ac:dyDescent="0.25">
      <c r="A197" s="67">
        <v>101</v>
      </c>
      <c r="B197" s="68">
        <v>5698</v>
      </c>
      <c r="C197" s="68">
        <v>18</v>
      </c>
      <c r="D197" s="68">
        <v>4</v>
      </c>
      <c r="E197" s="68">
        <v>12</v>
      </c>
      <c r="G197" s="69">
        <v>13</v>
      </c>
      <c r="H197" s="70"/>
      <c r="I197" s="70"/>
      <c r="J197" s="87" t="s">
        <v>80</v>
      </c>
      <c r="K197" s="71"/>
      <c r="M197" s="96"/>
      <c r="O197" s="99"/>
    </row>
    <row r="198" spans="1:15" x14ac:dyDescent="0.25">
      <c r="A198" s="67"/>
      <c r="B198" s="68"/>
      <c r="C198" s="68"/>
      <c r="D198" s="68"/>
      <c r="E198" s="68"/>
      <c r="G198" s="69"/>
      <c r="H198" s="70"/>
      <c r="I198" s="70"/>
      <c r="J198" s="85"/>
      <c r="K198" s="71"/>
      <c r="O198" s="99"/>
    </row>
    <row r="199" spans="1:15" x14ac:dyDescent="0.25">
      <c r="A199" s="67">
        <v>102</v>
      </c>
      <c r="B199" s="68">
        <v>5699</v>
      </c>
      <c r="C199" s="68">
        <v>18</v>
      </c>
      <c r="D199" s="68">
        <v>4</v>
      </c>
      <c r="E199" s="68">
        <v>12</v>
      </c>
      <c r="F199" s="82">
        <v>4</v>
      </c>
      <c r="G199" s="69">
        <v>13.4</v>
      </c>
      <c r="H199" s="70"/>
      <c r="I199" s="70"/>
      <c r="J199" s="85" t="s">
        <v>81</v>
      </c>
      <c r="K199" s="71"/>
      <c r="L199" s="92" t="s">
        <v>59</v>
      </c>
      <c r="M199" s="95">
        <v>1</v>
      </c>
      <c r="O199" s="99">
        <f>ROUND($M199*N199,2)</f>
        <v>0</v>
      </c>
    </row>
    <row r="200" spans="1:15" x14ac:dyDescent="0.25">
      <c r="A200" s="67"/>
      <c r="B200" s="68"/>
      <c r="C200" s="68"/>
      <c r="D200" s="68"/>
      <c r="E200" s="68"/>
      <c r="G200" s="69"/>
      <c r="H200" s="70"/>
      <c r="I200" s="70"/>
      <c r="J200" s="85"/>
      <c r="K200" s="71"/>
      <c r="O200" s="99"/>
    </row>
    <row r="201" spans="1:15" x14ac:dyDescent="0.25">
      <c r="A201" s="67">
        <v>103</v>
      </c>
      <c r="B201" s="68">
        <v>5700</v>
      </c>
      <c r="C201" s="68">
        <v>18</v>
      </c>
      <c r="D201" s="68">
        <v>4</v>
      </c>
      <c r="E201" s="68">
        <v>13</v>
      </c>
      <c r="G201" s="69">
        <v>14</v>
      </c>
      <c r="H201" s="70"/>
      <c r="I201" s="70"/>
      <c r="J201" s="87" t="s">
        <v>82</v>
      </c>
      <c r="K201" s="71"/>
      <c r="M201" s="96"/>
      <c r="O201" s="99"/>
    </row>
    <row r="202" spans="1:15" x14ac:dyDescent="0.25">
      <c r="A202" s="67"/>
      <c r="B202" s="68"/>
      <c r="C202" s="68"/>
      <c r="D202" s="68"/>
      <c r="E202" s="68"/>
      <c r="G202" s="69"/>
      <c r="H202" s="70"/>
      <c r="I202" s="70"/>
      <c r="J202" s="85"/>
      <c r="K202" s="71"/>
      <c r="O202" s="99"/>
    </row>
    <row r="203" spans="1:15" ht="30" x14ac:dyDescent="0.25">
      <c r="A203" s="67">
        <v>104</v>
      </c>
      <c r="B203" s="68">
        <v>5701</v>
      </c>
      <c r="C203" s="68">
        <v>18</v>
      </c>
      <c r="D203" s="68">
        <v>4</v>
      </c>
      <c r="E203" s="68">
        <v>13</v>
      </c>
      <c r="G203" s="69">
        <v>14</v>
      </c>
      <c r="H203" s="70"/>
      <c r="I203" s="70"/>
      <c r="J203" s="87" t="s">
        <v>83</v>
      </c>
      <c r="K203" s="71"/>
      <c r="M203" s="96"/>
      <c r="O203" s="99"/>
    </row>
    <row r="204" spans="1:15" x14ac:dyDescent="0.25">
      <c r="A204" s="67"/>
      <c r="B204" s="68"/>
      <c r="C204" s="68"/>
      <c r="D204" s="68"/>
      <c r="E204" s="68"/>
      <c r="G204" s="69"/>
      <c r="H204" s="70"/>
      <c r="I204" s="70"/>
      <c r="J204" s="85"/>
      <c r="K204" s="71"/>
      <c r="O204" s="99"/>
    </row>
    <row r="205" spans="1:15" ht="30" x14ac:dyDescent="0.25">
      <c r="A205" s="67">
        <v>105</v>
      </c>
      <c r="B205" s="68">
        <v>5702</v>
      </c>
      <c r="C205" s="68">
        <v>18</v>
      </c>
      <c r="D205" s="68">
        <v>4</v>
      </c>
      <c r="E205" s="68">
        <v>13</v>
      </c>
      <c r="F205" s="82">
        <v>5</v>
      </c>
      <c r="G205" s="69">
        <v>14.5</v>
      </c>
      <c r="H205" s="70"/>
      <c r="I205" s="70"/>
      <c r="J205" s="85" t="s">
        <v>84</v>
      </c>
      <c r="K205" s="71"/>
      <c r="L205" s="92" t="s">
        <v>59</v>
      </c>
      <c r="M205" s="95">
        <v>2</v>
      </c>
      <c r="O205" s="99">
        <f>ROUND($M205*N205,2)</f>
        <v>0</v>
      </c>
    </row>
    <row r="206" spans="1:15" x14ac:dyDescent="0.25">
      <c r="A206" s="67"/>
      <c r="B206" s="68"/>
      <c r="C206" s="68"/>
      <c r="D206" s="68"/>
      <c r="E206" s="68"/>
      <c r="G206" s="69"/>
      <c r="H206" s="70"/>
      <c r="I206" s="70"/>
      <c r="J206" s="85"/>
      <c r="K206" s="71"/>
      <c r="O206" s="99"/>
    </row>
    <row r="207" spans="1:15" ht="30" x14ac:dyDescent="0.25">
      <c r="A207" s="67">
        <v>106</v>
      </c>
      <c r="B207" s="68">
        <v>5703</v>
      </c>
      <c r="C207" s="68">
        <v>18</v>
      </c>
      <c r="D207" s="68">
        <v>4</v>
      </c>
      <c r="E207" s="68">
        <v>13</v>
      </c>
      <c r="F207" s="82">
        <v>6</v>
      </c>
      <c r="G207" s="69">
        <v>14.6</v>
      </c>
      <c r="H207" s="70"/>
      <c r="I207" s="70"/>
      <c r="J207" s="85" t="s">
        <v>85</v>
      </c>
      <c r="K207" s="71"/>
      <c r="L207" s="92" t="s">
        <v>59</v>
      </c>
      <c r="M207" s="95">
        <v>5</v>
      </c>
      <c r="O207" s="99">
        <f>ROUND($M207*N207,2)</f>
        <v>0</v>
      </c>
    </row>
    <row r="208" spans="1:15" x14ac:dyDescent="0.25">
      <c r="A208" s="67"/>
      <c r="B208" s="68"/>
      <c r="C208" s="68"/>
      <c r="D208" s="68"/>
      <c r="E208" s="68"/>
      <c r="G208" s="69"/>
      <c r="H208" s="70"/>
      <c r="I208" s="70"/>
      <c r="J208" s="85"/>
      <c r="K208" s="71"/>
      <c r="O208" s="99"/>
    </row>
    <row r="209" spans="1:15" x14ac:dyDescent="0.25">
      <c r="A209" s="67">
        <v>107</v>
      </c>
      <c r="B209" s="68">
        <v>5704</v>
      </c>
      <c r="C209" s="68">
        <v>18</v>
      </c>
      <c r="D209" s="68">
        <v>4</v>
      </c>
      <c r="E209" s="68">
        <v>13</v>
      </c>
      <c r="F209" s="82">
        <v>7</v>
      </c>
      <c r="G209" s="69">
        <v>14.7</v>
      </c>
      <c r="H209" s="70"/>
      <c r="I209" s="70"/>
      <c r="J209" s="85" t="s">
        <v>86</v>
      </c>
      <c r="K209" s="71"/>
      <c r="L209" s="92" t="s">
        <v>59</v>
      </c>
      <c r="M209" s="95">
        <v>1</v>
      </c>
      <c r="O209" s="99">
        <f>ROUND($M209*N209,2)</f>
        <v>0</v>
      </c>
    </row>
    <row r="210" spans="1:15" x14ac:dyDescent="0.25">
      <c r="A210" s="67"/>
      <c r="B210" s="68"/>
      <c r="C210" s="68"/>
      <c r="D210" s="68"/>
      <c r="E210" s="68"/>
      <c r="G210" s="69"/>
      <c r="H210" s="70"/>
      <c r="I210" s="70"/>
      <c r="J210" s="85"/>
      <c r="K210" s="71"/>
      <c r="O210" s="99"/>
    </row>
    <row r="211" spans="1:15" x14ac:dyDescent="0.25">
      <c r="A211" s="67">
        <v>108</v>
      </c>
      <c r="B211" s="68">
        <v>5705</v>
      </c>
      <c r="C211" s="68">
        <v>18</v>
      </c>
      <c r="D211" s="68">
        <v>4</v>
      </c>
      <c r="E211" s="68">
        <v>13</v>
      </c>
      <c r="F211" s="82">
        <v>8</v>
      </c>
      <c r="G211" s="69">
        <v>14.8</v>
      </c>
      <c r="H211" s="70"/>
      <c r="I211" s="70"/>
      <c r="J211" s="85" t="s">
        <v>87</v>
      </c>
      <c r="K211" s="71"/>
      <c r="L211" s="92" t="s">
        <v>59</v>
      </c>
      <c r="M211" s="95">
        <v>1</v>
      </c>
      <c r="O211" s="99">
        <f>ROUND($M211*N211,2)</f>
        <v>0</v>
      </c>
    </row>
    <row r="212" spans="1:15" x14ac:dyDescent="0.25">
      <c r="A212" s="67"/>
      <c r="B212" s="68"/>
      <c r="C212" s="68"/>
      <c r="D212" s="68"/>
      <c r="E212" s="68"/>
      <c r="G212" s="69"/>
      <c r="H212" s="70"/>
      <c r="I212" s="70"/>
      <c r="J212" s="85"/>
      <c r="K212" s="71"/>
      <c r="O212" s="99"/>
    </row>
    <row r="213" spans="1:15" ht="30" x14ac:dyDescent="0.25">
      <c r="A213" s="67">
        <v>109</v>
      </c>
      <c r="B213" s="68">
        <v>5706</v>
      </c>
      <c r="C213" s="68">
        <v>18</v>
      </c>
      <c r="D213" s="68">
        <v>4</v>
      </c>
      <c r="E213" s="68">
        <v>13</v>
      </c>
      <c r="F213" s="82">
        <v>9</v>
      </c>
      <c r="G213" s="69">
        <v>14.9</v>
      </c>
      <c r="H213" s="70"/>
      <c r="I213" s="70"/>
      <c r="J213" s="85" t="s">
        <v>88</v>
      </c>
      <c r="K213" s="71"/>
      <c r="L213" s="92" t="s">
        <v>59</v>
      </c>
      <c r="M213" s="95">
        <v>48</v>
      </c>
      <c r="O213" s="99">
        <f>ROUND($M213*N213,2)</f>
        <v>0</v>
      </c>
    </row>
    <row r="214" spans="1:15" x14ac:dyDescent="0.25">
      <c r="A214" s="67"/>
      <c r="B214" s="68"/>
      <c r="C214" s="68"/>
      <c r="D214" s="68"/>
      <c r="E214" s="68"/>
      <c r="G214" s="69"/>
      <c r="H214" s="70"/>
      <c r="I214" s="70"/>
      <c r="J214" s="85"/>
      <c r="K214" s="71"/>
      <c r="O214" s="99"/>
    </row>
    <row r="215" spans="1:15" x14ac:dyDescent="0.25">
      <c r="A215" s="67">
        <v>110</v>
      </c>
      <c r="B215" s="68">
        <v>5707</v>
      </c>
      <c r="C215" s="68">
        <v>18</v>
      </c>
      <c r="D215" s="68">
        <v>4</v>
      </c>
      <c r="E215" s="68">
        <v>13</v>
      </c>
      <c r="F215" s="82">
        <v>10</v>
      </c>
      <c r="G215" s="69">
        <v>14.1</v>
      </c>
      <c r="H215" s="70"/>
      <c r="I215" s="70"/>
      <c r="J215" s="85" t="s">
        <v>89</v>
      </c>
      <c r="K215" s="71"/>
      <c r="L215" s="92" t="s">
        <v>59</v>
      </c>
      <c r="M215" s="95">
        <v>3</v>
      </c>
      <c r="O215" s="99">
        <f>ROUND($M215*N215,2)</f>
        <v>0</v>
      </c>
    </row>
    <row r="216" spans="1:15" x14ac:dyDescent="0.25">
      <c r="A216" s="67"/>
      <c r="B216" s="68"/>
      <c r="C216" s="68"/>
      <c r="D216" s="68"/>
      <c r="E216" s="68"/>
      <c r="G216" s="69"/>
      <c r="H216" s="70"/>
      <c r="I216" s="70"/>
      <c r="J216" s="85"/>
      <c r="K216" s="71"/>
      <c r="O216" s="99"/>
    </row>
    <row r="217" spans="1:15" ht="30" x14ac:dyDescent="0.25">
      <c r="A217" s="67">
        <v>111</v>
      </c>
      <c r="B217" s="68">
        <v>5708</v>
      </c>
      <c r="C217" s="68">
        <v>18</v>
      </c>
      <c r="D217" s="68">
        <v>4</v>
      </c>
      <c r="E217" s="68">
        <v>13</v>
      </c>
      <c r="F217" s="82">
        <v>11</v>
      </c>
      <c r="G217" s="69">
        <v>14.11</v>
      </c>
      <c r="H217" s="70"/>
      <c r="I217" s="70"/>
      <c r="J217" s="85" t="s">
        <v>90</v>
      </c>
      <c r="K217" s="71"/>
      <c r="L217" s="92" t="s">
        <v>59</v>
      </c>
      <c r="M217" s="95">
        <v>4</v>
      </c>
      <c r="O217" s="99">
        <f>ROUND($M217*N217,2)</f>
        <v>0</v>
      </c>
    </row>
    <row r="218" spans="1:15" x14ac:dyDescent="0.25">
      <c r="A218" s="67"/>
      <c r="B218" s="68"/>
      <c r="C218" s="68"/>
      <c r="D218" s="68"/>
      <c r="E218" s="68"/>
      <c r="G218" s="69"/>
      <c r="H218" s="70"/>
      <c r="I218" s="70"/>
      <c r="J218" s="85"/>
      <c r="K218" s="71"/>
      <c r="O218" s="99"/>
    </row>
    <row r="219" spans="1:15" x14ac:dyDescent="0.25">
      <c r="A219" s="67">
        <v>112</v>
      </c>
      <c r="B219" s="68">
        <v>5709</v>
      </c>
      <c r="C219" s="68">
        <v>18</v>
      </c>
      <c r="D219" s="68">
        <v>4</v>
      </c>
      <c r="E219" s="68">
        <v>13</v>
      </c>
      <c r="F219" s="82">
        <v>12</v>
      </c>
      <c r="G219" s="69">
        <v>14.12</v>
      </c>
      <c r="H219" s="70"/>
      <c r="I219" s="70"/>
      <c r="J219" s="85" t="s">
        <v>91</v>
      </c>
      <c r="K219" s="71"/>
      <c r="L219" s="92" t="s">
        <v>59</v>
      </c>
      <c r="M219" s="95">
        <v>12</v>
      </c>
      <c r="O219" s="99">
        <f>ROUND($M219*N219,2)</f>
        <v>0</v>
      </c>
    </row>
    <row r="220" spans="1:15" x14ac:dyDescent="0.25">
      <c r="A220" s="67"/>
      <c r="B220" s="68"/>
      <c r="C220" s="68"/>
      <c r="D220" s="68"/>
      <c r="E220" s="68"/>
      <c r="G220" s="69"/>
      <c r="H220" s="70"/>
      <c r="I220" s="70"/>
      <c r="J220" s="85"/>
      <c r="K220" s="71"/>
      <c r="O220" s="99"/>
    </row>
    <row r="221" spans="1:15" x14ac:dyDescent="0.25">
      <c r="A221" s="67">
        <v>113</v>
      </c>
      <c r="B221" s="68">
        <v>5710</v>
      </c>
      <c r="C221" s="68">
        <v>18</v>
      </c>
      <c r="D221" s="68">
        <v>4</v>
      </c>
      <c r="E221" s="68">
        <v>13</v>
      </c>
      <c r="F221" s="82">
        <v>13</v>
      </c>
      <c r="G221" s="69">
        <v>14.13</v>
      </c>
      <c r="H221" s="70"/>
      <c r="I221" s="70"/>
      <c r="J221" s="85" t="s">
        <v>91</v>
      </c>
      <c r="K221" s="71"/>
      <c r="L221" s="92" t="s">
        <v>59</v>
      </c>
      <c r="M221" s="95">
        <v>564</v>
      </c>
      <c r="O221" s="99">
        <f>ROUND($M221*N221,2)</f>
        <v>0</v>
      </c>
    </row>
    <row r="222" spans="1:15" x14ac:dyDescent="0.25">
      <c r="A222" s="67"/>
      <c r="B222" s="68"/>
      <c r="C222" s="68"/>
      <c r="D222" s="68"/>
      <c r="E222" s="68"/>
      <c r="G222" s="69"/>
      <c r="H222" s="70"/>
      <c r="I222" s="70"/>
      <c r="J222" s="85"/>
      <c r="K222" s="71"/>
      <c r="O222" s="99"/>
    </row>
    <row r="223" spans="1:15" ht="30" x14ac:dyDescent="0.25">
      <c r="A223" s="67">
        <v>114</v>
      </c>
      <c r="B223" s="68">
        <v>5970</v>
      </c>
      <c r="C223" s="68">
        <v>18</v>
      </c>
      <c r="D223" s="68">
        <v>4</v>
      </c>
      <c r="E223" s="68">
        <v>13</v>
      </c>
      <c r="F223" s="82">
        <v>14</v>
      </c>
      <c r="G223" s="69">
        <v>14.14</v>
      </c>
      <c r="H223" s="70" t="s">
        <v>67</v>
      </c>
      <c r="I223" s="70"/>
      <c r="J223" s="85" t="s">
        <v>68</v>
      </c>
      <c r="K223" s="71"/>
      <c r="L223" s="92" t="s">
        <v>18</v>
      </c>
      <c r="M223" s="95">
        <v>1</v>
      </c>
      <c r="O223" s="99">
        <f>ROUND($M223*N223,2)</f>
        <v>0</v>
      </c>
    </row>
    <row r="224" spans="1:15" x14ac:dyDescent="0.25">
      <c r="A224" s="67"/>
      <c r="B224" s="68"/>
      <c r="C224" s="68"/>
      <c r="D224" s="68"/>
      <c r="E224" s="68"/>
      <c r="G224" s="69"/>
      <c r="H224" s="70"/>
      <c r="I224" s="70"/>
      <c r="J224" s="85"/>
      <c r="K224" s="71"/>
      <c r="O224" s="99"/>
    </row>
    <row r="225" spans="1:15" x14ac:dyDescent="0.25">
      <c r="A225" s="67">
        <v>116</v>
      </c>
      <c r="B225" s="68">
        <v>109</v>
      </c>
      <c r="C225" s="68">
        <v>18</v>
      </c>
      <c r="D225" s="68">
        <v>5</v>
      </c>
      <c r="E225" s="68">
        <v>15</v>
      </c>
      <c r="G225" s="69">
        <v>16</v>
      </c>
      <c r="H225" s="70"/>
      <c r="I225" s="70"/>
      <c r="J225" s="86" t="s">
        <v>92</v>
      </c>
      <c r="K225" s="71"/>
      <c r="M225" s="96"/>
      <c r="O225" s="99"/>
    </row>
    <row r="226" spans="1:15" x14ac:dyDescent="0.25">
      <c r="A226" s="67"/>
      <c r="B226" s="68"/>
      <c r="C226" s="68"/>
      <c r="D226" s="68"/>
      <c r="E226" s="68"/>
      <c r="G226" s="69"/>
      <c r="H226" s="70"/>
      <c r="I226" s="70"/>
      <c r="J226" s="85"/>
      <c r="K226" s="71"/>
      <c r="O226" s="99"/>
    </row>
    <row r="227" spans="1:15" x14ac:dyDescent="0.25">
      <c r="A227" s="67">
        <v>117</v>
      </c>
      <c r="B227" s="68">
        <v>156</v>
      </c>
      <c r="C227" s="68">
        <v>18</v>
      </c>
      <c r="D227" s="68">
        <v>5</v>
      </c>
      <c r="E227" s="68">
        <v>15</v>
      </c>
      <c r="G227" s="69">
        <v>16</v>
      </c>
      <c r="H227" s="70"/>
      <c r="I227" s="70"/>
      <c r="J227" s="86" t="s">
        <v>93</v>
      </c>
      <c r="K227" s="71"/>
      <c r="M227" s="96"/>
      <c r="O227" s="99"/>
    </row>
    <row r="228" spans="1:15" x14ac:dyDescent="0.25">
      <c r="A228" s="67"/>
      <c r="B228" s="68"/>
      <c r="C228" s="68"/>
      <c r="D228" s="68"/>
      <c r="E228" s="68"/>
      <c r="G228" s="69"/>
      <c r="H228" s="70"/>
      <c r="I228" s="70"/>
      <c r="J228" s="85"/>
      <c r="K228" s="71"/>
      <c r="O228" s="99"/>
    </row>
    <row r="229" spans="1:15" x14ac:dyDescent="0.25">
      <c r="A229" s="67">
        <v>118</v>
      </c>
      <c r="B229" s="68">
        <v>5713</v>
      </c>
      <c r="C229" s="68">
        <v>18</v>
      </c>
      <c r="D229" s="68">
        <v>5</v>
      </c>
      <c r="E229" s="68">
        <v>15</v>
      </c>
      <c r="F229" s="82">
        <v>1</v>
      </c>
      <c r="G229" s="69">
        <v>16.100000000000001</v>
      </c>
      <c r="H229" s="70">
        <v>4.0999999999999996</v>
      </c>
      <c r="I229" s="70"/>
      <c r="J229" s="85" t="s">
        <v>94</v>
      </c>
      <c r="K229" s="71"/>
      <c r="L229" s="92" t="s">
        <v>59</v>
      </c>
      <c r="M229" s="95">
        <v>1</v>
      </c>
      <c r="O229" s="99">
        <f>ROUND($M229*N229,2)</f>
        <v>0</v>
      </c>
    </row>
    <row r="230" spans="1:15" x14ac:dyDescent="0.25">
      <c r="A230" s="67"/>
      <c r="B230" s="68"/>
      <c r="C230" s="68"/>
      <c r="D230" s="68"/>
      <c r="E230" s="68"/>
      <c r="G230" s="69"/>
      <c r="H230" s="70"/>
      <c r="I230" s="70"/>
      <c r="J230" s="85"/>
      <c r="K230" s="71"/>
      <c r="O230" s="99"/>
    </row>
    <row r="231" spans="1:15" ht="45" x14ac:dyDescent="0.25">
      <c r="A231" s="67">
        <v>119</v>
      </c>
      <c r="B231" s="68">
        <v>5714</v>
      </c>
      <c r="C231" s="68">
        <v>18</v>
      </c>
      <c r="D231" s="68">
        <v>5</v>
      </c>
      <c r="E231" s="68">
        <v>15</v>
      </c>
      <c r="G231" s="69">
        <v>16</v>
      </c>
      <c r="H231" s="70"/>
      <c r="I231" s="70"/>
      <c r="J231" s="87" t="s">
        <v>95</v>
      </c>
      <c r="K231" s="71"/>
      <c r="M231" s="96"/>
      <c r="O231" s="99"/>
    </row>
    <row r="232" spans="1:15" x14ac:dyDescent="0.25">
      <c r="A232" s="67"/>
      <c r="B232" s="68"/>
      <c r="C232" s="68"/>
      <c r="D232" s="68"/>
      <c r="E232" s="68"/>
      <c r="G232" s="69"/>
      <c r="H232" s="70"/>
      <c r="I232" s="70"/>
      <c r="J232" s="85"/>
      <c r="K232" s="71"/>
      <c r="O232" s="99"/>
    </row>
    <row r="233" spans="1:15" x14ac:dyDescent="0.25">
      <c r="A233" s="67">
        <v>120</v>
      </c>
      <c r="B233" s="68">
        <v>5715</v>
      </c>
      <c r="C233" s="68">
        <v>18</v>
      </c>
      <c r="D233" s="68">
        <v>5</v>
      </c>
      <c r="E233" s="68">
        <v>15</v>
      </c>
      <c r="G233" s="69">
        <v>16</v>
      </c>
      <c r="H233" s="70"/>
      <c r="I233" s="70"/>
      <c r="J233" s="85" t="s">
        <v>96</v>
      </c>
      <c r="K233" s="71"/>
      <c r="M233" s="96"/>
      <c r="O233" s="99"/>
    </row>
    <row r="234" spans="1:15" x14ac:dyDescent="0.25">
      <c r="A234" s="67"/>
      <c r="B234" s="68"/>
      <c r="C234" s="68"/>
      <c r="D234" s="68"/>
      <c r="E234" s="68"/>
      <c r="G234" s="69"/>
      <c r="H234" s="70"/>
      <c r="I234" s="70"/>
      <c r="J234" s="85"/>
      <c r="K234" s="71"/>
      <c r="O234" s="99"/>
    </row>
    <row r="235" spans="1:15" x14ac:dyDescent="0.25">
      <c r="A235" s="67">
        <v>121</v>
      </c>
      <c r="B235" s="68">
        <v>5716</v>
      </c>
      <c r="C235" s="68">
        <v>18</v>
      </c>
      <c r="D235" s="68">
        <v>5</v>
      </c>
      <c r="E235" s="68">
        <v>15</v>
      </c>
      <c r="G235" s="69">
        <v>16</v>
      </c>
      <c r="H235" s="70"/>
      <c r="I235" s="70"/>
      <c r="J235" s="85" t="s">
        <v>97</v>
      </c>
      <c r="K235" s="71"/>
      <c r="M235" s="96"/>
      <c r="O235" s="99"/>
    </row>
    <row r="236" spans="1:15" x14ac:dyDescent="0.25">
      <c r="A236" s="67"/>
      <c r="B236" s="68"/>
      <c r="C236" s="68"/>
      <c r="D236" s="68"/>
      <c r="E236" s="68"/>
      <c r="G236" s="69"/>
      <c r="H236" s="70"/>
      <c r="I236" s="70"/>
      <c r="J236" s="85"/>
      <c r="K236" s="71"/>
      <c r="O236" s="99"/>
    </row>
    <row r="237" spans="1:15" x14ac:dyDescent="0.25">
      <c r="A237" s="67">
        <v>122</v>
      </c>
      <c r="B237" s="68">
        <v>5717</v>
      </c>
      <c r="C237" s="68">
        <v>18</v>
      </c>
      <c r="D237" s="68">
        <v>5</v>
      </c>
      <c r="E237" s="68">
        <v>15</v>
      </c>
      <c r="G237" s="69">
        <v>16</v>
      </c>
      <c r="H237" s="70"/>
      <c r="I237" s="70"/>
      <c r="J237" s="85" t="s">
        <v>98</v>
      </c>
      <c r="K237" s="71"/>
      <c r="M237" s="96"/>
      <c r="O237" s="99"/>
    </row>
    <row r="238" spans="1:15" x14ac:dyDescent="0.25">
      <c r="A238" s="67"/>
      <c r="B238" s="68"/>
      <c r="C238" s="68"/>
      <c r="D238" s="68"/>
      <c r="E238" s="68"/>
      <c r="G238" s="69"/>
      <c r="H238" s="70"/>
      <c r="I238" s="70"/>
      <c r="J238" s="85"/>
      <c r="K238" s="71"/>
      <c r="O238" s="99"/>
    </row>
    <row r="239" spans="1:15" x14ac:dyDescent="0.25">
      <c r="A239" s="67">
        <v>123</v>
      </c>
      <c r="B239" s="68">
        <v>5718</v>
      </c>
      <c r="C239" s="68">
        <v>18</v>
      </c>
      <c r="D239" s="68">
        <v>5</v>
      </c>
      <c r="E239" s="68">
        <v>15</v>
      </c>
      <c r="G239" s="69">
        <v>16</v>
      </c>
      <c r="H239" s="70"/>
      <c r="I239" s="70"/>
      <c r="J239" s="85" t="s">
        <v>99</v>
      </c>
      <c r="K239" s="71"/>
      <c r="M239" s="96"/>
      <c r="O239" s="99"/>
    </row>
    <row r="240" spans="1:15" x14ac:dyDescent="0.25">
      <c r="A240" s="67"/>
      <c r="B240" s="68"/>
      <c r="C240" s="68"/>
      <c r="D240" s="68"/>
      <c r="E240" s="68"/>
      <c r="G240" s="69"/>
      <c r="H240" s="70"/>
      <c r="I240" s="70"/>
      <c r="J240" s="85"/>
      <c r="K240" s="71"/>
      <c r="O240" s="99"/>
    </row>
    <row r="241" spans="1:15" x14ac:dyDescent="0.25">
      <c r="A241" s="67">
        <v>124</v>
      </c>
      <c r="B241" s="68">
        <v>5719</v>
      </c>
      <c r="C241" s="68">
        <v>18</v>
      </c>
      <c r="D241" s="68">
        <v>5</v>
      </c>
      <c r="E241" s="68">
        <v>15</v>
      </c>
      <c r="G241" s="69">
        <v>16</v>
      </c>
      <c r="H241" s="70"/>
      <c r="I241" s="70"/>
      <c r="J241" s="85" t="s">
        <v>100</v>
      </c>
      <c r="K241" s="71"/>
      <c r="M241" s="96"/>
      <c r="O241" s="99"/>
    </row>
    <row r="242" spans="1:15" x14ac:dyDescent="0.25">
      <c r="A242" s="67"/>
      <c r="B242" s="68"/>
      <c r="C242" s="68"/>
      <c r="D242" s="68"/>
      <c r="E242" s="68"/>
      <c r="G242" s="69"/>
      <c r="H242" s="70"/>
      <c r="I242" s="70"/>
      <c r="J242" s="85"/>
      <c r="K242" s="71"/>
      <c r="O242" s="99"/>
    </row>
    <row r="243" spans="1:15" x14ac:dyDescent="0.25">
      <c r="A243" s="67">
        <v>125</v>
      </c>
      <c r="B243" s="68">
        <v>5720</v>
      </c>
      <c r="C243" s="68">
        <v>18</v>
      </c>
      <c r="D243" s="68">
        <v>5</v>
      </c>
      <c r="E243" s="68">
        <v>15</v>
      </c>
      <c r="G243" s="69">
        <v>16</v>
      </c>
      <c r="H243" s="70"/>
      <c r="I243" s="70"/>
      <c r="J243" s="85" t="s">
        <v>101</v>
      </c>
      <c r="K243" s="71"/>
      <c r="M243" s="96"/>
      <c r="O243" s="99"/>
    </row>
    <row r="244" spans="1:15" x14ac:dyDescent="0.25">
      <c r="A244" s="67"/>
      <c r="B244" s="68"/>
      <c r="C244" s="68"/>
      <c r="D244" s="68"/>
      <c r="E244" s="68"/>
      <c r="G244" s="69"/>
      <c r="H244" s="70"/>
      <c r="I244" s="70"/>
      <c r="J244" s="85"/>
      <c r="K244" s="71"/>
      <c r="O244" s="99"/>
    </row>
    <row r="245" spans="1:15" x14ac:dyDescent="0.25">
      <c r="A245" s="67">
        <v>126</v>
      </c>
      <c r="B245" s="68">
        <v>5721</v>
      </c>
      <c r="C245" s="68">
        <v>18</v>
      </c>
      <c r="D245" s="68">
        <v>5</v>
      </c>
      <c r="E245" s="68">
        <v>15</v>
      </c>
      <c r="G245" s="69">
        <v>16</v>
      </c>
      <c r="H245" s="70"/>
      <c r="I245" s="70"/>
      <c r="J245" s="85" t="s">
        <v>102</v>
      </c>
      <c r="K245" s="71"/>
      <c r="M245" s="96"/>
      <c r="O245" s="99"/>
    </row>
    <row r="246" spans="1:15" x14ac:dyDescent="0.25">
      <c r="A246" s="67"/>
      <c r="B246" s="68"/>
      <c r="C246" s="68"/>
      <c r="D246" s="68"/>
      <c r="E246" s="68"/>
      <c r="G246" s="69"/>
      <c r="H246" s="70"/>
      <c r="I246" s="70"/>
      <c r="J246" s="85"/>
      <c r="K246" s="71"/>
      <c r="O246" s="99"/>
    </row>
    <row r="247" spans="1:15" x14ac:dyDescent="0.25">
      <c r="A247" s="67">
        <v>127</v>
      </c>
      <c r="B247" s="68">
        <v>5722</v>
      </c>
      <c r="C247" s="68">
        <v>18</v>
      </c>
      <c r="D247" s="68">
        <v>5</v>
      </c>
      <c r="E247" s="68">
        <v>15</v>
      </c>
      <c r="G247" s="69">
        <v>16</v>
      </c>
      <c r="H247" s="70"/>
      <c r="I247" s="70"/>
      <c r="J247" s="85" t="s">
        <v>103</v>
      </c>
      <c r="K247" s="71"/>
      <c r="M247" s="96"/>
      <c r="O247" s="99"/>
    </row>
    <row r="248" spans="1:15" x14ac:dyDescent="0.25">
      <c r="A248" s="67"/>
      <c r="B248" s="68"/>
      <c r="C248" s="68"/>
      <c r="D248" s="68"/>
      <c r="E248" s="68"/>
      <c r="G248" s="69"/>
      <c r="H248" s="70"/>
      <c r="I248" s="70"/>
      <c r="J248" s="85"/>
      <c r="K248" s="71"/>
      <c r="O248" s="99"/>
    </row>
    <row r="249" spans="1:15" x14ac:dyDescent="0.25">
      <c r="A249" s="67">
        <v>128</v>
      </c>
      <c r="B249" s="68">
        <v>5723</v>
      </c>
      <c r="C249" s="68">
        <v>18</v>
      </c>
      <c r="D249" s="68">
        <v>5</v>
      </c>
      <c r="E249" s="68">
        <v>15</v>
      </c>
      <c r="G249" s="69">
        <v>16</v>
      </c>
      <c r="H249" s="70"/>
      <c r="I249" s="70"/>
      <c r="J249" s="85" t="s">
        <v>104</v>
      </c>
      <c r="K249" s="71"/>
      <c r="M249" s="96"/>
      <c r="O249" s="99"/>
    </row>
    <row r="250" spans="1:15" x14ac:dyDescent="0.25">
      <c r="A250" s="67"/>
      <c r="B250" s="68"/>
      <c r="C250" s="68"/>
      <c r="D250" s="68"/>
      <c r="E250" s="68"/>
      <c r="G250" s="69"/>
      <c r="H250" s="70"/>
      <c r="I250" s="70"/>
      <c r="J250" s="85"/>
      <c r="K250" s="71"/>
      <c r="O250" s="99"/>
    </row>
    <row r="251" spans="1:15" x14ac:dyDescent="0.25">
      <c r="A251" s="67">
        <v>129</v>
      </c>
      <c r="B251" s="68">
        <v>5724</v>
      </c>
      <c r="C251" s="68">
        <v>18</v>
      </c>
      <c r="D251" s="68">
        <v>5</v>
      </c>
      <c r="E251" s="68">
        <v>15</v>
      </c>
      <c r="G251" s="69">
        <v>16</v>
      </c>
      <c r="H251" s="70"/>
      <c r="I251" s="70"/>
      <c r="J251" s="85" t="s">
        <v>105</v>
      </c>
      <c r="K251" s="71"/>
      <c r="M251" s="96"/>
      <c r="O251" s="99"/>
    </row>
    <row r="252" spans="1:15" x14ac:dyDescent="0.25">
      <c r="A252" s="67"/>
      <c r="B252" s="68"/>
      <c r="C252" s="68"/>
      <c r="D252" s="68"/>
      <c r="E252" s="68"/>
      <c r="G252" s="69"/>
      <c r="H252" s="70"/>
      <c r="I252" s="70"/>
      <c r="J252" s="85"/>
      <c r="K252" s="71"/>
      <c r="O252" s="99"/>
    </row>
    <row r="253" spans="1:15" x14ac:dyDescent="0.25">
      <c r="A253" s="67">
        <v>130</v>
      </c>
      <c r="B253" s="68">
        <v>5725</v>
      </c>
      <c r="C253" s="68">
        <v>18</v>
      </c>
      <c r="D253" s="68">
        <v>5</v>
      </c>
      <c r="E253" s="68">
        <v>15</v>
      </c>
      <c r="G253" s="69">
        <v>16</v>
      </c>
      <c r="H253" s="70"/>
      <c r="I253" s="70"/>
      <c r="J253" s="85" t="s">
        <v>106</v>
      </c>
      <c r="K253" s="71"/>
      <c r="M253" s="96"/>
      <c r="O253" s="99"/>
    </row>
    <row r="254" spans="1:15" x14ac:dyDescent="0.25">
      <c r="A254" s="67"/>
      <c r="B254" s="68"/>
      <c r="C254" s="68"/>
      <c r="D254" s="68"/>
      <c r="E254" s="68"/>
      <c r="G254" s="69"/>
      <c r="H254" s="70"/>
      <c r="I254" s="70"/>
      <c r="J254" s="85"/>
      <c r="K254" s="71"/>
      <c r="O254" s="99"/>
    </row>
    <row r="255" spans="1:15" x14ac:dyDescent="0.25">
      <c r="A255" s="67">
        <v>131</v>
      </c>
      <c r="B255" s="68">
        <v>5726</v>
      </c>
      <c r="C255" s="68">
        <v>18</v>
      </c>
      <c r="D255" s="68">
        <v>5</v>
      </c>
      <c r="E255" s="68">
        <v>15</v>
      </c>
      <c r="G255" s="69">
        <v>16</v>
      </c>
      <c r="H255" s="70"/>
      <c r="I255" s="70"/>
      <c r="J255" s="85" t="s">
        <v>107</v>
      </c>
      <c r="K255" s="71"/>
      <c r="M255" s="96"/>
      <c r="O255" s="99"/>
    </row>
    <row r="256" spans="1:15" x14ac:dyDescent="0.25">
      <c r="A256" s="67"/>
      <c r="B256" s="68"/>
      <c r="C256" s="68"/>
      <c r="D256" s="68"/>
      <c r="E256" s="68"/>
      <c r="G256" s="69"/>
      <c r="H256" s="70"/>
      <c r="I256" s="70"/>
      <c r="J256" s="85"/>
      <c r="K256" s="71"/>
      <c r="O256" s="99"/>
    </row>
    <row r="257" spans="1:15" ht="45" x14ac:dyDescent="0.25">
      <c r="A257" s="67">
        <v>132</v>
      </c>
      <c r="B257" s="68">
        <v>5727</v>
      </c>
      <c r="C257" s="68">
        <v>18</v>
      </c>
      <c r="D257" s="68">
        <v>5</v>
      </c>
      <c r="E257" s="68">
        <v>15</v>
      </c>
      <c r="G257" s="69">
        <v>16</v>
      </c>
      <c r="H257" s="70"/>
      <c r="I257" s="70"/>
      <c r="J257" s="85" t="s">
        <v>108</v>
      </c>
      <c r="K257" s="71"/>
      <c r="M257" s="96"/>
      <c r="O257" s="99"/>
    </row>
    <row r="258" spans="1:15" x14ac:dyDescent="0.25">
      <c r="A258" s="67"/>
      <c r="B258" s="68"/>
      <c r="C258" s="68"/>
      <c r="D258" s="68"/>
      <c r="E258" s="68"/>
      <c r="G258" s="69"/>
      <c r="H258" s="70"/>
      <c r="I258" s="70"/>
      <c r="J258" s="85"/>
      <c r="K258" s="71"/>
      <c r="O258" s="99"/>
    </row>
    <row r="259" spans="1:15" x14ac:dyDescent="0.25">
      <c r="A259" s="67">
        <v>133</v>
      </c>
      <c r="B259" s="68">
        <v>5728</v>
      </c>
      <c r="C259" s="68">
        <v>18</v>
      </c>
      <c r="D259" s="68">
        <v>5</v>
      </c>
      <c r="E259" s="68">
        <v>15</v>
      </c>
      <c r="G259" s="69">
        <v>16</v>
      </c>
      <c r="H259" s="70"/>
      <c r="I259" s="70"/>
      <c r="J259" s="85" t="s">
        <v>109</v>
      </c>
      <c r="K259" s="71"/>
      <c r="M259" s="96"/>
      <c r="O259" s="99"/>
    </row>
    <row r="260" spans="1:15" x14ac:dyDescent="0.25">
      <c r="A260" s="67"/>
      <c r="B260" s="68"/>
      <c r="C260" s="68"/>
      <c r="D260" s="68"/>
      <c r="E260" s="68"/>
      <c r="G260" s="69"/>
      <c r="H260" s="70"/>
      <c r="I260" s="70"/>
      <c r="J260" s="85"/>
      <c r="K260" s="71"/>
      <c r="O260" s="99"/>
    </row>
    <row r="261" spans="1:15" x14ac:dyDescent="0.25">
      <c r="A261" s="67">
        <v>134</v>
      </c>
      <c r="B261" s="68">
        <v>5729</v>
      </c>
      <c r="C261" s="68">
        <v>18</v>
      </c>
      <c r="D261" s="68">
        <v>5</v>
      </c>
      <c r="E261" s="68">
        <v>15</v>
      </c>
      <c r="G261" s="69">
        <v>16</v>
      </c>
      <c r="H261" s="70"/>
      <c r="I261" s="70"/>
      <c r="J261" s="85" t="s">
        <v>110</v>
      </c>
      <c r="K261" s="71"/>
      <c r="M261" s="96"/>
      <c r="O261" s="99"/>
    </row>
    <row r="262" spans="1:15" x14ac:dyDescent="0.25">
      <c r="A262" s="67"/>
      <c r="B262" s="68"/>
      <c r="C262" s="68"/>
      <c r="D262" s="68"/>
      <c r="E262" s="68"/>
      <c r="G262" s="69"/>
      <c r="H262" s="70"/>
      <c r="I262" s="70"/>
      <c r="J262" s="85"/>
      <c r="K262" s="71"/>
      <c r="O262" s="99"/>
    </row>
    <row r="263" spans="1:15" x14ac:dyDescent="0.25">
      <c r="A263" s="67">
        <v>135</v>
      </c>
      <c r="B263" s="68">
        <v>5730</v>
      </c>
      <c r="C263" s="68">
        <v>18</v>
      </c>
      <c r="D263" s="68">
        <v>5</v>
      </c>
      <c r="E263" s="68">
        <v>16</v>
      </c>
      <c r="G263" s="69">
        <v>17</v>
      </c>
      <c r="H263" s="70"/>
      <c r="I263" s="70"/>
      <c r="J263" s="85" t="s">
        <v>111</v>
      </c>
      <c r="K263" s="71"/>
      <c r="M263" s="96"/>
      <c r="O263" s="99"/>
    </row>
    <row r="264" spans="1:15" x14ac:dyDescent="0.25">
      <c r="A264" s="67"/>
      <c r="B264" s="68"/>
      <c r="C264" s="68"/>
      <c r="D264" s="68"/>
      <c r="E264" s="68"/>
      <c r="G264" s="69"/>
      <c r="H264" s="70"/>
      <c r="I264" s="70"/>
      <c r="J264" s="85"/>
      <c r="K264" s="71"/>
      <c r="O264" s="99"/>
    </row>
    <row r="265" spans="1:15" x14ac:dyDescent="0.25">
      <c r="A265" s="67">
        <v>136</v>
      </c>
      <c r="B265" s="68">
        <v>5731</v>
      </c>
      <c r="C265" s="68">
        <v>18</v>
      </c>
      <c r="D265" s="68">
        <v>5</v>
      </c>
      <c r="E265" s="68">
        <v>16</v>
      </c>
      <c r="G265" s="69">
        <v>17</v>
      </c>
      <c r="H265" s="70"/>
      <c r="I265" s="70"/>
      <c r="J265" s="85" t="s">
        <v>112</v>
      </c>
      <c r="K265" s="71"/>
      <c r="M265" s="96"/>
      <c r="O265" s="99"/>
    </row>
    <row r="266" spans="1:15" x14ac:dyDescent="0.25">
      <c r="A266" s="67"/>
      <c r="B266" s="68"/>
      <c r="C266" s="68"/>
      <c r="D266" s="68"/>
      <c r="E266" s="68"/>
      <c r="G266" s="69"/>
      <c r="H266" s="70"/>
      <c r="I266" s="70"/>
      <c r="J266" s="85"/>
      <c r="K266" s="71"/>
      <c r="O266" s="99"/>
    </row>
    <row r="267" spans="1:15" x14ac:dyDescent="0.25">
      <c r="A267" s="67">
        <v>137</v>
      </c>
      <c r="B267" s="68">
        <v>5732</v>
      </c>
      <c r="C267" s="68">
        <v>18</v>
      </c>
      <c r="D267" s="68">
        <v>5</v>
      </c>
      <c r="E267" s="68">
        <v>16</v>
      </c>
      <c r="G267" s="69">
        <v>17</v>
      </c>
      <c r="H267" s="70"/>
      <c r="I267" s="70"/>
      <c r="J267" s="85" t="s">
        <v>248</v>
      </c>
      <c r="K267" s="71"/>
      <c r="M267" s="96"/>
      <c r="O267" s="99"/>
    </row>
    <row r="268" spans="1:15" x14ac:dyDescent="0.25">
      <c r="A268" s="67"/>
      <c r="B268" s="68"/>
      <c r="C268" s="68"/>
      <c r="D268" s="68"/>
      <c r="E268" s="68"/>
      <c r="G268" s="69"/>
      <c r="H268" s="70"/>
      <c r="I268" s="70"/>
      <c r="J268" s="85"/>
      <c r="K268" s="71"/>
      <c r="O268" s="99"/>
    </row>
    <row r="269" spans="1:15" x14ac:dyDescent="0.25">
      <c r="A269" s="67">
        <v>138</v>
      </c>
      <c r="B269" s="68">
        <v>5733</v>
      </c>
      <c r="C269" s="68">
        <v>18</v>
      </c>
      <c r="D269" s="68">
        <v>5</v>
      </c>
      <c r="E269" s="68">
        <v>16</v>
      </c>
      <c r="G269" s="69">
        <v>17</v>
      </c>
      <c r="H269" s="70"/>
      <c r="I269" s="70"/>
      <c r="J269" s="85" t="s">
        <v>113</v>
      </c>
      <c r="K269" s="71"/>
      <c r="M269" s="96"/>
      <c r="O269" s="99"/>
    </row>
    <row r="270" spans="1:15" x14ac:dyDescent="0.25">
      <c r="A270" s="67"/>
      <c r="B270" s="68"/>
      <c r="C270" s="68"/>
      <c r="D270" s="68"/>
      <c r="E270" s="68"/>
      <c r="G270" s="69"/>
      <c r="H270" s="70"/>
      <c r="I270" s="70"/>
      <c r="J270" s="85"/>
      <c r="K270" s="71"/>
      <c r="O270" s="99"/>
    </row>
    <row r="271" spans="1:15" x14ac:dyDescent="0.25">
      <c r="A271" s="67">
        <v>139</v>
      </c>
      <c r="B271" s="68">
        <v>5734</v>
      </c>
      <c r="C271" s="68">
        <v>18</v>
      </c>
      <c r="D271" s="68">
        <v>5</v>
      </c>
      <c r="E271" s="68">
        <v>16</v>
      </c>
      <c r="G271" s="69">
        <v>17</v>
      </c>
      <c r="H271" s="70"/>
      <c r="I271" s="70"/>
      <c r="J271" s="85" t="s">
        <v>114</v>
      </c>
      <c r="K271" s="71"/>
      <c r="M271" s="96"/>
      <c r="O271" s="99"/>
    </row>
    <row r="272" spans="1:15" x14ac:dyDescent="0.25">
      <c r="A272" s="67"/>
      <c r="B272" s="68"/>
      <c r="C272" s="68"/>
      <c r="D272" s="68"/>
      <c r="E272" s="68"/>
      <c r="G272" s="69"/>
      <c r="H272" s="70"/>
      <c r="I272" s="70"/>
      <c r="J272" s="85"/>
      <c r="K272" s="71"/>
      <c r="O272" s="99"/>
    </row>
    <row r="273" spans="1:15" x14ac:dyDescent="0.25">
      <c r="A273" s="67">
        <v>140</v>
      </c>
      <c r="B273" s="68">
        <v>5735</v>
      </c>
      <c r="C273" s="68">
        <v>18</v>
      </c>
      <c r="D273" s="68">
        <v>5</v>
      </c>
      <c r="E273" s="68">
        <v>16</v>
      </c>
      <c r="G273" s="69">
        <v>17</v>
      </c>
      <c r="H273" s="70"/>
      <c r="I273" s="70"/>
      <c r="J273" s="85" t="s">
        <v>249</v>
      </c>
      <c r="K273" s="71"/>
      <c r="M273" s="96"/>
      <c r="O273" s="99"/>
    </row>
    <row r="274" spans="1:15" x14ac:dyDescent="0.25">
      <c r="A274" s="67"/>
      <c r="B274" s="68"/>
      <c r="C274" s="68"/>
      <c r="D274" s="68"/>
      <c r="E274" s="68"/>
      <c r="G274" s="69"/>
      <c r="H274" s="70"/>
      <c r="I274" s="70"/>
      <c r="J274" s="85"/>
      <c r="K274" s="71"/>
      <c r="O274" s="99"/>
    </row>
    <row r="275" spans="1:15" x14ac:dyDescent="0.25">
      <c r="A275" s="67">
        <v>141</v>
      </c>
      <c r="B275" s="68">
        <v>5736</v>
      </c>
      <c r="C275" s="68">
        <v>18</v>
      </c>
      <c r="D275" s="68">
        <v>5</v>
      </c>
      <c r="E275" s="68">
        <v>16</v>
      </c>
      <c r="G275" s="69">
        <v>17</v>
      </c>
      <c r="H275" s="70"/>
      <c r="I275" s="70"/>
      <c r="J275" s="85" t="s">
        <v>115</v>
      </c>
      <c r="K275" s="71"/>
      <c r="M275" s="96"/>
      <c r="O275" s="99"/>
    </row>
    <row r="276" spans="1:15" x14ac:dyDescent="0.25">
      <c r="A276" s="67"/>
      <c r="B276" s="68"/>
      <c r="C276" s="68"/>
      <c r="D276" s="68"/>
      <c r="E276" s="68"/>
      <c r="G276" s="69"/>
      <c r="H276" s="70"/>
      <c r="I276" s="70"/>
      <c r="J276" s="85"/>
      <c r="K276" s="71"/>
      <c r="O276" s="99"/>
    </row>
    <row r="277" spans="1:15" x14ac:dyDescent="0.25">
      <c r="A277" s="67">
        <v>142</v>
      </c>
      <c r="B277" s="68">
        <v>5737</v>
      </c>
      <c r="C277" s="68">
        <v>18</v>
      </c>
      <c r="D277" s="68">
        <v>5</v>
      </c>
      <c r="E277" s="68">
        <v>16</v>
      </c>
      <c r="F277" s="82">
        <v>2</v>
      </c>
      <c r="G277" s="69">
        <v>17.2</v>
      </c>
      <c r="H277" s="70"/>
      <c r="I277" s="70"/>
      <c r="J277" s="85" t="s">
        <v>116</v>
      </c>
      <c r="K277" s="71"/>
      <c r="L277" s="92" t="s">
        <v>59</v>
      </c>
      <c r="M277" s="95">
        <v>1</v>
      </c>
      <c r="O277" s="99">
        <f>ROUND($M277*N277,2)</f>
        <v>0</v>
      </c>
    </row>
    <row r="278" spans="1:15" x14ac:dyDescent="0.25">
      <c r="A278" s="67"/>
      <c r="B278" s="68"/>
      <c r="C278" s="68"/>
      <c r="D278" s="68"/>
      <c r="E278" s="68"/>
      <c r="G278" s="69"/>
      <c r="H278" s="70"/>
      <c r="I278" s="70"/>
      <c r="J278" s="85"/>
      <c r="K278" s="71"/>
      <c r="O278" s="99"/>
    </row>
    <row r="279" spans="1:15" x14ac:dyDescent="0.25">
      <c r="A279" s="67">
        <v>143</v>
      </c>
      <c r="B279" s="68">
        <v>5738</v>
      </c>
      <c r="C279" s="68">
        <v>18</v>
      </c>
      <c r="D279" s="68">
        <v>5</v>
      </c>
      <c r="E279" s="68">
        <v>16</v>
      </c>
      <c r="F279" s="82">
        <v>3</v>
      </c>
      <c r="G279" s="69">
        <v>17.3</v>
      </c>
      <c r="H279" s="70"/>
      <c r="I279" s="70"/>
      <c r="J279" s="85" t="s">
        <v>117</v>
      </c>
      <c r="K279" s="71"/>
      <c r="L279" s="92" t="s">
        <v>59</v>
      </c>
      <c r="M279" s="95">
        <v>1</v>
      </c>
      <c r="O279" s="99">
        <f>ROUND($M279*N279,2)</f>
        <v>0</v>
      </c>
    </row>
    <row r="280" spans="1:15" x14ac:dyDescent="0.25">
      <c r="A280" s="67"/>
      <c r="B280" s="68"/>
      <c r="C280" s="68"/>
      <c r="D280" s="68"/>
      <c r="E280" s="68"/>
      <c r="G280" s="69"/>
      <c r="H280" s="70"/>
      <c r="I280" s="70"/>
      <c r="J280" s="85"/>
      <c r="K280" s="71"/>
      <c r="O280" s="99"/>
    </row>
    <row r="281" spans="1:15" x14ac:dyDescent="0.25">
      <c r="A281" s="67">
        <v>144</v>
      </c>
      <c r="B281" s="68">
        <v>5739</v>
      </c>
      <c r="C281" s="68">
        <v>18</v>
      </c>
      <c r="D281" s="68">
        <v>5</v>
      </c>
      <c r="E281" s="68">
        <v>16</v>
      </c>
      <c r="G281" s="69">
        <v>17</v>
      </c>
      <c r="H281" s="70">
        <v>4.2</v>
      </c>
      <c r="I281" s="70"/>
      <c r="J281" s="87" t="s">
        <v>118</v>
      </c>
      <c r="K281" s="71"/>
      <c r="M281" s="96"/>
      <c r="O281" s="99"/>
    </row>
    <row r="282" spans="1:15" x14ac:dyDescent="0.25">
      <c r="A282" s="67"/>
      <c r="B282" s="68"/>
      <c r="C282" s="68"/>
      <c r="D282" s="68"/>
      <c r="E282" s="68"/>
      <c r="G282" s="69"/>
      <c r="H282" s="70"/>
      <c r="I282" s="70"/>
      <c r="J282" s="85"/>
      <c r="K282" s="71"/>
      <c r="O282" s="99"/>
    </row>
    <row r="283" spans="1:15" ht="30" x14ac:dyDescent="0.25">
      <c r="A283" s="67">
        <v>145</v>
      </c>
      <c r="B283" s="68">
        <v>5740</v>
      </c>
      <c r="C283" s="68">
        <v>18</v>
      </c>
      <c r="D283" s="68">
        <v>5</v>
      </c>
      <c r="E283" s="68">
        <v>16</v>
      </c>
      <c r="F283" s="82">
        <v>4</v>
      </c>
      <c r="G283" s="69">
        <v>17.399999999999999</v>
      </c>
      <c r="H283" s="70"/>
      <c r="I283" s="70"/>
      <c r="J283" s="85" t="s">
        <v>270</v>
      </c>
      <c r="K283" s="71"/>
      <c r="L283" s="92" t="s">
        <v>59</v>
      </c>
      <c r="M283" s="95">
        <v>1</v>
      </c>
      <c r="O283" s="99">
        <f>ROUND($M283*N283,2)</f>
        <v>0</v>
      </c>
    </row>
    <row r="284" spans="1:15" x14ac:dyDescent="0.25">
      <c r="A284" s="67"/>
      <c r="B284" s="68"/>
      <c r="C284" s="68"/>
      <c r="D284" s="68"/>
      <c r="E284" s="68"/>
      <c r="G284" s="69"/>
      <c r="H284" s="70"/>
      <c r="I284" s="70"/>
      <c r="J284" s="85"/>
      <c r="K284" s="71"/>
      <c r="O284" s="99"/>
    </row>
    <row r="285" spans="1:15" x14ac:dyDescent="0.25">
      <c r="A285" s="67">
        <v>146</v>
      </c>
      <c r="B285" s="68">
        <v>5741</v>
      </c>
      <c r="C285" s="68">
        <v>18</v>
      </c>
      <c r="D285" s="68">
        <v>5</v>
      </c>
      <c r="E285" s="68">
        <v>16</v>
      </c>
      <c r="F285" s="82">
        <v>5</v>
      </c>
      <c r="G285" s="69">
        <v>17.5</v>
      </c>
      <c r="H285" s="70"/>
      <c r="I285" s="70"/>
      <c r="J285" s="85" t="s">
        <v>119</v>
      </c>
      <c r="K285" s="71"/>
      <c r="L285" s="92" t="s">
        <v>51</v>
      </c>
      <c r="M285" s="95">
        <v>1</v>
      </c>
      <c r="O285" s="99">
        <f>ROUND($M285*N285,2)</f>
        <v>0</v>
      </c>
    </row>
    <row r="286" spans="1:15" x14ac:dyDescent="0.25">
      <c r="A286" s="67"/>
      <c r="B286" s="68"/>
      <c r="C286" s="68"/>
      <c r="D286" s="68"/>
      <c r="E286" s="68"/>
      <c r="G286" s="69"/>
      <c r="H286" s="70"/>
      <c r="I286" s="70"/>
      <c r="J286" s="85"/>
      <c r="K286" s="71"/>
      <c r="O286" s="99"/>
    </row>
    <row r="287" spans="1:15" x14ac:dyDescent="0.25">
      <c r="A287" s="67">
        <v>147</v>
      </c>
      <c r="B287" s="68">
        <v>5742</v>
      </c>
      <c r="C287" s="68">
        <v>18</v>
      </c>
      <c r="D287" s="68">
        <v>5</v>
      </c>
      <c r="E287" s="68">
        <v>16</v>
      </c>
      <c r="F287" s="82">
        <v>6</v>
      </c>
      <c r="G287" s="69">
        <v>17.600000000000001</v>
      </c>
      <c r="H287" s="70"/>
      <c r="I287" s="70"/>
      <c r="J287" s="85" t="s">
        <v>120</v>
      </c>
      <c r="K287" s="71"/>
      <c r="L287" s="92" t="s">
        <v>51</v>
      </c>
      <c r="M287" s="95">
        <v>1</v>
      </c>
      <c r="O287" s="99">
        <f>ROUND($M287*N287,2)</f>
        <v>0</v>
      </c>
    </row>
    <row r="288" spans="1:15" x14ac:dyDescent="0.25">
      <c r="A288" s="67"/>
      <c r="B288" s="68"/>
      <c r="C288" s="68"/>
      <c r="D288" s="68"/>
      <c r="E288" s="68"/>
      <c r="G288" s="69"/>
      <c r="H288" s="70"/>
      <c r="I288" s="70"/>
      <c r="J288" s="85"/>
      <c r="K288" s="71"/>
      <c r="O288" s="99"/>
    </row>
    <row r="289" spans="1:15" x14ac:dyDescent="0.25">
      <c r="A289" s="67">
        <v>148</v>
      </c>
      <c r="B289" s="68">
        <v>5743</v>
      </c>
      <c r="C289" s="68">
        <v>18</v>
      </c>
      <c r="D289" s="68">
        <v>5</v>
      </c>
      <c r="E289" s="68">
        <v>16</v>
      </c>
      <c r="F289" s="82">
        <v>7</v>
      </c>
      <c r="G289" s="69">
        <v>17.7</v>
      </c>
      <c r="H289" s="70"/>
      <c r="I289" s="70"/>
      <c r="J289" s="85" t="s">
        <v>121</v>
      </c>
      <c r="K289" s="71"/>
      <c r="L289" s="92" t="s">
        <v>51</v>
      </c>
      <c r="M289" s="95">
        <v>1</v>
      </c>
      <c r="O289" s="99">
        <f>ROUND($M289*N289,2)</f>
        <v>0</v>
      </c>
    </row>
    <row r="290" spans="1:15" x14ac:dyDescent="0.25">
      <c r="A290" s="67"/>
      <c r="B290" s="68"/>
      <c r="C290" s="68"/>
      <c r="D290" s="68"/>
      <c r="E290" s="68"/>
      <c r="G290" s="69"/>
      <c r="H290" s="70"/>
      <c r="I290" s="70"/>
      <c r="J290" s="85"/>
      <c r="K290" s="71"/>
      <c r="O290" s="99"/>
    </row>
    <row r="291" spans="1:15" x14ac:dyDescent="0.25">
      <c r="A291" s="67">
        <v>149</v>
      </c>
      <c r="B291" s="68">
        <v>5744</v>
      </c>
      <c r="C291" s="68">
        <v>18</v>
      </c>
      <c r="D291" s="68">
        <v>5</v>
      </c>
      <c r="E291" s="68">
        <v>16</v>
      </c>
      <c r="F291" s="82">
        <v>8</v>
      </c>
      <c r="G291" s="69">
        <v>17.8</v>
      </c>
      <c r="H291" s="70"/>
      <c r="I291" s="70"/>
      <c r="J291" s="85" t="s">
        <v>122</v>
      </c>
      <c r="K291" s="71"/>
      <c r="L291" s="92" t="s">
        <v>51</v>
      </c>
      <c r="M291" s="95">
        <v>1</v>
      </c>
      <c r="O291" s="99">
        <f>ROUND($M291*N291,2)</f>
        <v>0</v>
      </c>
    </row>
    <row r="292" spans="1:15" x14ac:dyDescent="0.25">
      <c r="A292" s="67"/>
      <c r="B292" s="68"/>
      <c r="C292" s="68"/>
      <c r="D292" s="68"/>
      <c r="E292" s="68"/>
      <c r="G292" s="69"/>
      <c r="H292" s="70"/>
      <c r="I292" s="70"/>
      <c r="J292" s="85"/>
      <c r="K292" s="71"/>
      <c r="O292" s="99"/>
    </row>
    <row r="293" spans="1:15" x14ac:dyDescent="0.25">
      <c r="A293" s="67">
        <v>150</v>
      </c>
      <c r="B293" s="68">
        <v>5745</v>
      </c>
      <c r="C293" s="68">
        <v>18</v>
      </c>
      <c r="D293" s="68">
        <v>5</v>
      </c>
      <c r="E293" s="68">
        <v>16</v>
      </c>
      <c r="F293" s="82">
        <v>9</v>
      </c>
      <c r="G293" s="69">
        <v>17.899999999999999</v>
      </c>
      <c r="H293" s="70"/>
      <c r="I293" s="70"/>
      <c r="J293" s="85" t="s">
        <v>123</v>
      </c>
      <c r="K293" s="71"/>
      <c r="L293" s="92" t="s">
        <v>51</v>
      </c>
      <c r="M293" s="95">
        <v>1</v>
      </c>
      <c r="O293" s="99">
        <f>ROUND($M293*N293,2)</f>
        <v>0</v>
      </c>
    </row>
    <row r="294" spans="1:15" x14ac:dyDescent="0.25">
      <c r="A294" s="67"/>
      <c r="B294" s="68"/>
      <c r="C294" s="68"/>
      <c r="D294" s="68"/>
      <c r="E294" s="68"/>
      <c r="G294" s="69"/>
      <c r="H294" s="70"/>
      <c r="I294" s="70"/>
      <c r="J294" s="85"/>
      <c r="K294" s="71"/>
      <c r="O294" s="99"/>
    </row>
    <row r="295" spans="1:15" x14ac:dyDescent="0.25">
      <c r="A295" s="67">
        <v>151</v>
      </c>
      <c r="B295" s="68">
        <v>5746</v>
      </c>
      <c r="C295" s="68">
        <v>18</v>
      </c>
      <c r="D295" s="68">
        <v>5</v>
      </c>
      <c r="E295" s="68">
        <v>16</v>
      </c>
      <c r="F295" s="82">
        <v>10</v>
      </c>
      <c r="G295" s="69">
        <v>17.100000000000001</v>
      </c>
      <c r="H295" s="70"/>
      <c r="I295" s="70"/>
      <c r="J295" s="85" t="s">
        <v>124</v>
      </c>
      <c r="K295" s="71"/>
      <c r="L295" s="92" t="s">
        <v>51</v>
      </c>
      <c r="M295" s="95">
        <v>2</v>
      </c>
      <c r="O295" s="99">
        <f>ROUND($M295*N295,2)</f>
        <v>0</v>
      </c>
    </row>
    <row r="296" spans="1:15" x14ac:dyDescent="0.25">
      <c r="A296" s="67"/>
      <c r="B296" s="68"/>
      <c r="C296" s="68"/>
      <c r="D296" s="68"/>
      <c r="E296" s="68"/>
      <c r="G296" s="69"/>
      <c r="H296" s="70"/>
      <c r="I296" s="70"/>
      <c r="J296" s="85"/>
      <c r="K296" s="71"/>
      <c r="O296" s="99"/>
    </row>
    <row r="297" spans="1:15" x14ac:dyDescent="0.25">
      <c r="A297" s="67">
        <v>152</v>
      </c>
      <c r="B297" s="68">
        <v>5747</v>
      </c>
      <c r="C297" s="68">
        <v>18</v>
      </c>
      <c r="D297" s="68">
        <v>5</v>
      </c>
      <c r="E297" s="68">
        <v>16</v>
      </c>
      <c r="F297" s="82">
        <v>11</v>
      </c>
      <c r="G297" s="69">
        <v>17.11</v>
      </c>
      <c r="H297" s="70"/>
      <c r="I297" s="70"/>
      <c r="J297" s="85" t="s">
        <v>125</v>
      </c>
      <c r="K297" s="71"/>
      <c r="L297" s="92" t="s">
        <v>51</v>
      </c>
      <c r="M297" s="95">
        <v>1</v>
      </c>
      <c r="O297" s="99">
        <f>ROUND($M297*N297,2)</f>
        <v>0</v>
      </c>
    </row>
    <row r="298" spans="1:15" x14ac:dyDescent="0.25">
      <c r="A298" s="67"/>
      <c r="B298" s="68"/>
      <c r="C298" s="68"/>
      <c r="D298" s="68"/>
      <c r="E298" s="68"/>
      <c r="G298" s="69"/>
      <c r="H298" s="70"/>
      <c r="I298" s="70"/>
      <c r="J298" s="85"/>
      <c r="K298" s="71"/>
      <c r="O298" s="99"/>
    </row>
    <row r="299" spans="1:15" x14ac:dyDescent="0.25">
      <c r="A299" s="67">
        <v>153</v>
      </c>
      <c r="B299" s="68">
        <v>5748</v>
      </c>
      <c r="C299" s="68">
        <v>18</v>
      </c>
      <c r="D299" s="68">
        <v>5</v>
      </c>
      <c r="E299" s="68">
        <v>16</v>
      </c>
      <c r="F299" s="82">
        <v>12</v>
      </c>
      <c r="G299" s="69">
        <v>17.12</v>
      </c>
      <c r="H299" s="70"/>
      <c r="I299" s="70"/>
      <c r="J299" s="85" t="s">
        <v>126</v>
      </c>
      <c r="K299" s="71"/>
      <c r="L299" s="92" t="s">
        <v>51</v>
      </c>
      <c r="M299" s="95">
        <v>1</v>
      </c>
      <c r="O299" s="99">
        <f>ROUND($M299*N299,2)</f>
        <v>0</v>
      </c>
    </row>
    <row r="300" spans="1:15" x14ac:dyDescent="0.25">
      <c r="A300" s="67"/>
      <c r="B300" s="68"/>
      <c r="C300" s="68"/>
      <c r="D300" s="68"/>
      <c r="E300" s="68"/>
      <c r="G300" s="69"/>
      <c r="H300" s="70"/>
      <c r="I300" s="70"/>
      <c r="J300" s="85"/>
      <c r="K300" s="71"/>
      <c r="O300" s="99"/>
    </row>
    <row r="301" spans="1:15" x14ac:dyDescent="0.25">
      <c r="A301" s="67">
        <v>154</v>
      </c>
      <c r="B301" s="68">
        <v>5749</v>
      </c>
      <c r="C301" s="68">
        <v>18</v>
      </c>
      <c r="D301" s="68">
        <v>5</v>
      </c>
      <c r="E301" s="68">
        <v>16</v>
      </c>
      <c r="F301" s="82">
        <v>13</v>
      </c>
      <c r="G301" s="69">
        <v>17.13</v>
      </c>
      <c r="H301" s="70"/>
      <c r="I301" s="70"/>
      <c r="J301" s="85" t="s">
        <v>127</v>
      </c>
      <c r="K301" s="71"/>
      <c r="L301" s="92" t="s">
        <v>51</v>
      </c>
      <c r="M301" s="95">
        <v>1</v>
      </c>
      <c r="O301" s="99">
        <f>ROUND($M301*N301,2)</f>
        <v>0</v>
      </c>
    </row>
    <row r="302" spans="1:15" x14ac:dyDescent="0.25">
      <c r="A302" s="67"/>
      <c r="B302" s="68"/>
      <c r="C302" s="68"/>
      <c r="D302" s="68"/>
      <c r="E302" s="68"/>
      <c r="G302" s="69"/>
      <c r="H302" s="70"/>
      <c r="I302" s="70"/>
      <c r="J302" s="85"/>
      <c r="K302" s="71"/>
      <c r="O302" s="99"/>
    </row>
    <row r="303" spans="1:15" x14ac:dyDescent="0.25">
      <c r="A303" s="67">
        <v>155</v>
      </c>
      <c r="B303" s="68">
        <v>5750</v>
      </c>
      <c r="C303" s="68">
        <v>18</v>
      </c>
      <c r="D303" s="68">
        <v>5</v>
      </c>
      <c r="E303" s="68">
        <v>16</v>
      </c>
      <c r="F303" s="82">
        <v>14</v>
      </c>
      <c r="G303" s="69">
        <v>17.14</v>
      </c>
      <c r="H303" s="70"/>
      <c r="I303" s="70"/>
      <c r="J303" s="85" t="s">
        <v>128</v>
      </c>
      <c r="K303" s="71"/>
      <c r="L303" s="92" t="s">
        <v>51</v>
      </c>
      <c r="M303" s="95">
        <v>1</v>
      </c>
      <c r="O303" s="99">
        <f>ROUND($M303*N303,2)</f>
        <v>0</v>
      </c>
    </row>
    <row r="304" spans="1:15" x14ac:dyDescent="0.25">
      <c r="A304" s="67"/>
      <c r="B304" s="68"/>
      <c r="C304" s="68"/>
      <c r="D304" s="68"/>
      <c r="E304" s="68"/>
      <c r="G304" s="69"/>
      <c r="H304" s="70"/>
      <c r="I304" s="70"/>
      <c r="J304" s="85"/>
      <c r="K304" s="71"/>
      <c r="O304" s="99"/>
    </row>
    <row r="305" spans="1:15" x14ac:dyDescent="0.25">
      <c r="A305" s="67">
        <v>156</v>
      </c>
      <c r="B305" s="68">
        <v>5751</v>
      </c>
      <c r="C305" s="68">
        <v>18</v>
      </c>
      <c r="D305" s="68">
        <v>5</v>
      </c>
      <c r="E305" s="68">
        <v>16</v>
      </c>
      <c r="F305" s="82">
        <v>15</v>
      </c>
      <c r="G305" s="69">
        <v>17.149999999999999</v>
      </c>
      <c r="H305" s="70"/>
      <c r="I305" s="70"/>
      <c r="J305" s="85" t="s">
        <v>129</v>
      </c>
      <c r="K305" s="71"/>
      <c r="L305" s="92" t="s">
        <v>51</v>
      </c>
      <c r="M305" s="95">
        <v>1</v>
      </c>
      <c r="O305" s="99">
        <f>ROUND($M305*N305,2)</f>
        <v>0</v>
      </c>
    </row>
    <row r="306" spans="1:15" x14ac:dyDescent="0.25">
      <c r="A306" s="67"/>
      <c r="B306" s="68"/>
      <c r="C306" s="68"/>
      <c r="D306" s="68"/>
      <c r="E306" s="68"/>
      <c r="G306" s="69"/>
      <c r="H306" s="70"/>
      <c r="I306" s="70"/>
      <c r="J306" s="85"/>
      <c r="K306" s="71"/>
      <c r="O306" s="99"/>
    </row>
    <row r="307" spans="1:15" x14ac:dyDescent="0.25">
      <c r="A307" s="67">
        <v>157</v>
      </c>
      <c r="B307" s="68">
        <v>5752</v>
      </c>
      <c r="C307" s="68">
        <v>18</v>
      </c>
      <c r="D307" s="68">
        <v>5</v>
      </c>
      <c r="E307" s="68">
        <v>17</v>
      </c>
      <c r="F307" s="82">
        <v>16</v>
      </c>
      <c r="G307" s="69">
        <v>18.16</v>
      </c>
      <c r="H307" s="70"/>
      <c r="I307" s="70"/>
      <c r="J307" s="85" t="s">
        <v>130</v>
      </c>
      <c r="K307" s="71"/>
      <c r="L307" s="92" t="s">
        <v>51</v>
      </c>
      <c r="M307" s="95">
        <v>8</v>
      </c>
      <c r="O307" s="99">
        <f>ROUND($M307*N307,2)</f>
        <v>0</v>
      </c>
    </row>
    <row r="308" spans="1:15" x14ac:dyDescent="0.25">
      <c r="A308" s="67"/>
      <c r="B308" s="68"/>
      <c r="C308" s="68"/>
      <c r="D308" s="68"/>
      <c r="E308" s="68"/>
      <c r="G308" s="69"/>
      <c r="H308" s="70"/>
      <c r="I308" s="70"/>
      <c r="J308" s="85"/>
      <c r="K308" s="71"/>
      <c r="O308" s="99"/>
    </row>
    <row r="309" spans="1:15" x14ac:dyDescent="0.25">
      <c r="A309" s="67">
        <v>158</v>
      </c>
      <c r="B309" s="68">
        <v>5753</v>
      </c>
      <c r="C309" s="68">
        <v>18</v>
      </c>
      <c r="D309" s="68">
        <v>5</v>
      </c>
      <c r="E309" s="68">
        <v>17</v>
      </c>
      <c r="F309" s="82">
        <v>17</v>
      </c>
      <c r="G309" s="69">
        <v>18.170000000000002</v>
      </c>
      <c r="H309" s="70"/>
      <c r="I309" s="70"/>
      <c r="J309" s="85" t="s">
        <v>131</v>
      </c>
      <c r="K309" s="71"/>
      <c r="L309" s="92" t="s">
        <v>51</v>
      </c>
      <c r="M309" s="95">
        <v>3</v>
      </c>
      <c r="O309" s="99">
        <f>ROUND($M309*N309,2)</f>
        <v>0</v>
      </c>
    </row>
    <row r="310" spans="1:15" x14ac:dyDescent="0.25">
      <c r="A310" s="67"/>
      <c r="B310" s="68"/>
      <c r="C310" s="68"/>
      <c r="D310" s="68"/>
      <c r="E310" s="68"/>
      <c r="G310" s="69"/>
      <c r="H310" s="70"/>
      <c r="I310" s="70"/>
      <c r="J310" s="85"/>
      <c r="K310" s="71"/>
      <c r="O310" s="99"/>
    </row>
    <row r="311" spans="1:15" x14ac:dyDescent="0.25">
      <c r="A311" s="67">
        <v>159</v>
      </c>
      <c r="B311" s="68">
        <v>5754</v>
      </c>
      <c r="C311" s="68">
        <v>18</v>
      </c>
      <c r="D311" s="68">
        <v>5</v>
      </c>
      <c r="E311" s="68">
        <v>17</v>
      </c>
      <c r="F311" s="82">
        <v>18</v>
      </c>
      <c r="G311" s="69">
        <v>18.18</v>
      </c>
      <c r="H311" s="70"/>
      <c r="I311" s="70"/>
      <c r="J311" s="85" t="s">
        <v>132</v>
      </c>
      <c r="K311" s="71"/>
      <c r="L311" s="92" t="s">
        <v>51</v>
      </c>
      <c r="M311" s="95">
        <v>2</v>
      </c>
      <c r="O311" s="99">
        <f>ROUND($M311*N311,2)</f>
        <v>0</v>
      </c>
    </row>
    <row r="312" spans="1:15" x14ac:dyDescent="0.25">
      <c r="A312" s="67"/>
      <c r="B312" s="68"/>
      <c r="C312" s="68"/>
      <c r="D312" s="68"/>
      <c r="E312" s="68"/>
      <c r="G312" s="69"/>
      <c r="H312" s="70"/>
      <c r="I312" s="70"/>
      <c r="J312" s="85"/>
      <c r="K312" s="71"/>
      <c r="O312" s="99"/>
    </row>
    <row r="313" spans="1:15" x14ac:dyDescent="0.25">
      <c r="A313" s="67">
        <v>160</v>
      </c>
      <c r="B313" s="68">
        <v>5755</v>
      </c>
      <c r="C313" s="68">
        <v>18</v>
      </c>
      <c r="D313" s="68">
        <v>5</v>
      </c>
      <c r="E313" s="68">
        <v>17</v>
      </c>
      <c r="F313" s="82">
        <v>19</v>
      </c>
      <c r="G313" s="69">
        <v>18.190000000000001</v>
      </c>
      <c r="H313" s="70"/>
      <c r="I313" s="70"/>
      <c r="J313" s="85" t="s">
        <v>133</v>
      </c>
      <c r="K313" s="71"/>
      <c r="L313" s="92" t="s">
        <v>51</v>
      </c>
      <c r="M313" s="95">
        <v>1</v>
      </c>
      <c r="O313" s="99">
        <f>ROUND($M313*N313,2)</f>
        <v>0</v>
      </c>
    </row>
    <row r="314" spans="1:15" x14ac:dyDescent="0.25">
      <c r="A314" s="67"/>
      <c r="B314" s="68"/>
      <c r="C314" s="68"/>
      <c r="D314" s="68"/>
      <c r="E314" s="68"/>
      <c r="G314" s="69"/>
      <c r="H314" s="70"/>
      <c r="I314" s="70"/>
      <c r="J314" s="85"/>
      <c r="K314" s="71"/>
      <c r="O314" s="99"/>
    </row>
    <row r="315" spans="1:15" ht="30" x14ac:dyDescent="0.25">
      <c r="A315" s="67">
        <v>161</v>
      </c>
      <c r="B315" s="68">
        <v>5756</v>
      </c>
      <c r="C315" s="68">
        <v>18</v>
      </c>
      <c r="D315" s="68">
        <v>5</v>
      </c>
      <c r="E315" s="68">
        <v>17</v>
      </c>
      <c r="F315" s="82">
        <v>20</v>
      </c>
      <c r="G315" s="69">
        <v>18.2</v>
      </c>
      <c r="H315" s="70"/>
      <c r="I315" s="70"/>
      <c r="J315" s="85" t="s">
        <v>271</v>
      </c>
      <c r="K315" s="71"/>
      <c r="L315" s="92" t="s">
        <v>51</v>
      </c>
      <c r="M315" s="95">
        <v>1</v>
      </c>
      <c r="O315" s="99">
        <f>ROUND($M315*N315,2)</f>
        <v>0</v>
      </c>
    </row>
    <row r="316" spans="1:15" x14ac:dyDescent="0.25">
      <c r="A316" s="67"/>
      <c r="B316" s="68"/>
      <c r="C316" s="68"/>
      <c r="D316" s="68"/>
      <c r="E316" s="68"/>
      <c r="G316" s="69"/>
      <c r="H316" s="70"/>
      <c r="I316" s="70"/>
      <c r="J316" s="85"/>
      <c r="K316" s="71"/>
      <c r="O316" s="99"/>
    </row>
    <row r="317" spans="1:15" x14ac:dyDescent="0.25">
      <c r="A317" s="67">
        <v>162</v>
      </c>
      <c r="B317" s="68">
        <v>5757</v>
      </c>
      <c r="C317" s="68">
        <v>18</v>
      </c>
      <c r="D317" s="68">
        <v>5</v>
      </c>
      <c r="E317" s="68">
        <v>17</v>
      </c>
      <c r="F317" s="82">
        <v>21</v>
      </c>
      <c r="G317" s="69">
        <v>18.21</v>
      </c>
      <c r="H317" s="70"/>
      <c r="I317" s="70"/>
      <c r="J317" s="85" t="s">
        <v>134</v>
      </c>
      <c r="K317" s="71"/>
      <c r="L317" s="92" t="s">
        <v>51</v>
      </c>
      <c r="M317" s="95">
        <v>1</v>
      </c>
      <c r="O317" s="99">
        <f>ROUND($M317*N317,2)</f>
        <v>0</v>
      </c>
    </row>
    <row r="318" spans="1:15" x14ac:dyDescent="0.25">
      <c r="A318" s="67"/>
      <c r="B318" s="68"/>
      <c r="C318" s="68"/>
      <c r="D318" s="68"/>
      <c r="E318" s="68"/>
      <c r="G318" s="69"/>
      <c r="H318" s="70"/>
      <c r="I318" s="70"/>
      <c r="J318" s="85"/>
      <c r="K318" s="71"/>
      <c r="O318" s="99"/>
    </row>
    <row r="319" spans="1:15" x14ac:dyDescent="0.25">
      <c r="A319" s="67">
        <v>163</v>
      </c>
      <c r="B319" s="68">
        <v>5758</v>
      </c>
      <c r="C319" s="68">
        <v>18</v>
      </c>
      <c r="D319" s="68">
        <v>5</v>
      </c>
      <c r="E319" s="68">
        <v>17</v>
      </c>
      <c r="G319" s="69">
        <v>18</v>
      </c>
      <c r="H319" s="70"/>
      <c r="I319" s="70"/>
      <c r="J319" s="87" t="s">
        <v>135</v>
      </c>
      <c r="K319" s="71"/>
      <c r="M319" s="96"/>
      <c r="O319" s="99"/>
    </row>
    <row r="320" spans="1:15" x14ac:dyDescent="0.25">
      <c r="A320" s="67"/>
      <c r="B320" s="68"/>
      <c r="C320" s="68"/>
      <c r="D320" s="68"/>
      <c r="E320" s="68"/>
      <c r="G320" s="69"/>
      <c r="H320" s="70"/>
      <c r="I320" s="70"/>
      <c r="J320" s="85"/>
      <c r="K320" s="71"/>
      <c r="O320" s="99"/>
    </row>
    <row r="321" spans="1:15" ht="30" x14ac:dyDescent="0.25">
      <c r="A321" s="67">
        <v>164</v>
      </c>
      <c r="B321" s="68">
        <v>5759</v>
      </c>
      <c r="C321" s="68">
        <v>18</v>
      </c>
      <c r="D321" s="68">
        <v>5</v>
      </c>
      <c r="E321" s="68">
        <v>17</v>
      </c>
      <c r="F321" s="82">
        <v>22</v>
      </c>
      <c r="G321" s="69">
        <v>18.22</v>
      </c>
      <c r="H321" s="70" t="s">
        <v>67</v>
      </c>
      <c r="I321" s="70"/>
      <c r="J321" s="85" t="s">
        <v>68</v>
      </c>
      <c r="K321" s="71"/>
      <c r="L321" s="92" t="s">
        <v>18</v>
      </c>
      <c r="M321" s="95">
        <v>1</v>
      </c>
      <c r="O321" s="99">
        <f>ROUND($M321*N321,2)</f>
        <v>0</v>
      </c>
    </row>
    <row r="322" spans="1:15" x14ac:dyDescent="0.25">
      <c r="A322" s="67"/>
      <c r="B322" s="68"/>
      <c r="C322" s="68"/>
      <c r="D322" s="68"/>
      <c r="E322" s="68"/>
      <c r="G322" s="69"/>
      <c r="H322" s="70"/>
      <c r="I322" s="70"/>
      <c r="J322" s="85"/>
      <c r="K322" s="71"/>
      <c r="O322" s="99"/>
    </row>
    <row r="323" spans="1:15" x14ac:dyDescent="0.25">
      <c r="A323" s="67">
        <v>166</v>
      </c>
      <c r="B323" s="68">
        <v>6029</v>
      </c>
      <c r="C323" s="68">
        <v>18</v>
      </c>
      <c r="D323" s="68">
        <v>6</v>
      </c>
      <c r="E323" s="68">
        <v>19</v>
      </c>
      <c r="G323" s="69">
        <v>20</v>
      </c>
      <c r="H323" s="70"/>
      <c r="I323" s="70"/>
      <c r="J323" s="86" t="s">
        <v>136</v>
      </c>
      <c r="K323" s="71"/>
      <c r="M323" s="96"/>
      <c r="O323" s="99"/>
    </row>
    <row r="324" spans="1:15" x14ac:dyDescent="0.25">
      <c r="A324" s="67"/>
      <c r="B324" s="68"/>
      <c r="C324" s="68"/>
      <c r="D324" s="68"/>
      <c r="E324" s="68"/>
      <c r="G324" s="69"/>
      <c r="H324" s="70"/>
      <c r="I324" s="70"/>
      <c r="J324" s="85"/>
      <c r="K324" s="71"/>
      <c r="O324" s="99"/>
    </row>
    <row r="325" spans="1:15" x14ac:dyDescent="0.25">
      <c r="A325" s="67">
        <v>167</v>
      </c>
      <c r="B325" s="68">
        <v>6030</v>
      </c>
      <c r="C325" s="68">
        <v>18</v>
      </c>
      <c r="D325" s="68">
        <v>6</v>
      </c>
      <c r="E325" s="68">
        <v>19</v>
      </c>
      <c r="G325" s="69">
        <v>20</v>
      </c>
      <c r="H325" s="70"/>
      <c r="I325" s="70"/>
      <c r="J325" s="86" t="s">
        <v>137</v>
      </c>
      <c r="K325" s="71"/>
      <c r="M325" s="96"/>
      <c r="O325" s="99"/>
    </row>
    <row r="326" spans="1:15" x14ac:dyDescent="0.25">
      <c r="A326" s="67"/>
      <c r="B326" s="68"/>
      <c r="C326" s="68"/>
      <c r="D326" s="68"/>
      <c r="E326" s="68"/>
      <c r="G326" s="69"/>
      <c r="H326" s="70"/>
      <c r="I326" s="70"/>
      <c r="J326" s="85"/>
      <c r="K326" s="71"/>
      <c r="O326" s="99"/>
    </row>
    <row r="327" spans="1:15" x14ac:dyDescent="0.25">
      <c r="A327" s="67">
        <v>168</v>
      </c>
      <c r="B327" s="68">
        <v>6031</v>
      </c>
      <c r="C327" s="68">
        <v>18</v>
      </c>
      <c r="D327" s="68">
        <v>6</v>
      </c>
      <c r="E327" s="68">
        <v>19</v>
      </c>
      <c r="F327" s="82">
        <v>1</v>
      </c>
      <c r="G327" s="69">
        <v>20.100000000000001</v>
      </c>
      <c r="H327" s="70"/>
      <c r="I327" s="70"/>
      <c r="J327" s="85" t="s">
        <v>138</v>
      </c>
      <c r="K327" s="71"/>
      <c r="L327" s="92" t="s">
        <v>59</v>
      </c>
      <c r="M327" s="95">
        <v>1</v>
      </c>
      <c r="O327" s="99">
        <f>ROUND($M327*N327,2)</f>
        <v>0</v>
      </c>
    </row>
    <row r="328" spans="1:15" x14ac:dyDescent="0.25">
      <c r="A328" s="67"/>
      <c r="B328" s="68"/>
      <c r="C328" s="68"/>
      <c r="D328" s="68"/>
      <c r="E328" s="68"/>
      <c r="G328" s="69"/>
      <c r="H328" s="70"/>
      <c r="I328" s="70"/>
      <c r="J328" s="85"/>
      <c r="K328" s="71"/>
      <c r="O328" s="99"/>
    </row>
    <row r="329" spans="1:15" ht="60" x14ac:dyDescent="0.25">
      <c r="A329" s="67">
        <v>169</v>
      </c>
      <c r="B329" s="68">
        <v>6032</v>
      </c>
      <c r="C329" s="68">
        <v>18</v>
      </c>
      <c r="D329" s="68">
        <v>6</v>
      </c>
      <c r="E329" s="68">
        <v>19</v>
      </c>
      <c r="G329" s="69">
        <v>20</v>
      </c>
      <c r="H329" s="70"/>
      <c r="I329" s="70"/>
      <c r="J329" s="87" t="s">
        <v>139</v>
      </c>
      <c r="K329" s="71"/>
      <c r="M329" s="96"/>
      <c r="O329" s="99"/>
    </row>
    <row r="330" spans="1:15" x14ac:dyDescent="0.25">
      <c r="A330" s="67"/>
      <c r="B330" s="68"/>
      <c r="C330" s="68"/>
      <c r="D330" s="68"/>
      <c r="E330" s="68"/>
      <c r="G330" s="69"/>
      <c r="H330" s="70"/>
      <c r="I330" s="70"/>
      <c r="J330" s="85"/>
      <c r="K330" s="71"/>
      <c r="O330" s="99"/>
    </row>
    <row r="331" spans="1:15" x14ac:dyDescent="0.25">
      <c r="A331" s="67">
        <v>170</v>
      </c>
      <c r="B331" s="68">
        <v>6033</v>
      </c>
      <c r="C331" s="68">
        <v>18</v>
      </c>
      <c r="D331" s="68">
        <v>6</v>
      </c>
      <c r="E331" s="68">
        <v>19</v>
      </c>
      <c r="G331" s="69">
        <v>20</v>
      </c>
      <c r="H331" s="70"/>
      <c r="I331" s="70"/>
      <c r="J331" s="85" t="s">
        <v>96</v>
      </c>
      <c r="K331" s="71"/>
      <c r="M331" s="96"/>
      <c r="O331" s="99"/>
    </row>
    <row r="332" spans="1:15" x14ac:dyDescent="0.25">
      <c r="A332" s="67"/>
      <c r="B332" s="68"/>
      <c r="C332" s="68"/>
      <c r="D332" s="68"/>
      <c r="E332" s="68"/>
      <c r="G332" s="69"/>
      <c r="H332" s="70"/>
      <c r="I332" s="70"/>
      <c r="J332" s="85"/>
      <c r="K332" s="71"/>
      <c r="O332" s="99"/>
    </row>
    <row r="333" spans="1:15" x14ac:dyDescent="0.25">
      <c r="A333" s="67">
        <v>171</v>
      </c>
      <c r="B333" s="68">
        <v>6034</v>
      </c>
      <c r="C333" s="68">
        <v>18</v>
      </c>
      <c r="D333" s="68">
        <v>6</v>
      </c>
      <c r="E333" s="68">
        <v>19</v>
      </c>
      <c r="G333" s="69">
        <v>20</v>
      </c>
      <c r="H333" s="70"/>
      <c r="I333" s="70"/>
      <c r="J333" s="85" t="s">
        <v>97</v>
      </c>
      <c r="K333" s="71"/>
      <c r="M333" s="96"/>
      <c r="O333" s="99"/>
    </row>
    <row r="334" spans="1:15" x14ac:dyDescent="0.25">
      <c r="A334" s="67"/>
      <c r="B334" s="68"/>
      <c r="C334" s="68"/>
      <c r="D334" s="68"/>
      <c r="E334" s="68"/>
      <c r="G334" s="69"/>
      <c r="H334" s="70"/>
      <c r="I334" s="70"/>
      <c r="J334" s="85"/>
      <c r="K334" s="71"/>
      <c r="O334" s="99"/>
    </row>
    <row r="335" spans="1:15" x14ac:dyDescent="0.25">
      <c r="A335" s="67">
        <v>172</v>
      </c>
      <c r="B335" s="68">
        <v>6035</v>
      </c>
      <c r="C335" s="68">
        <v>18</v>
      </c>
      <c r="D335" s="68">
        <v>6</v>
      </c>
      <c r="E335" s="68">
        <v>19</v>
      </c>
      <c r="G335" s="69">
        <v>20</v>
      </c>
      <c r="H335" s="70"/>
      <c r="I335" s="70"/>
      <c r="J335" s="85" t="s">
        <v>98</v>
      </c>
      <c r="K335" s="71"/>
      <c r="M335" s="96"/>
      <c r="O335" s="99"/>
    </row>
    <row r="336" spans="1:15" x14ac:dyDescent="0.25">
      <c r="A336" s="67"/>
      <c r="B336" s="68"/>
      <c r="C336" s="68"/>
      <c r="D336" s="68"/>
      <c r="E336" s="68"/>
      <c r="G336" s="69"/>
      <c r="H336" s="70"/>
      <c r="I336" s="70"/>
      <c r="J336" s="85"/>
      <c r="K336" s="71"/>
      <c r="O336" s="99"/>
    </row>
    <row r="337" spans="1:15" x14ac:dyDescent="0.25">
      <c r="A337" s="67">
        <v>173</v>
      </c>
      <c r="B337" s="68">
        <v>6036</v>
      </c>
      <c r="C337" s="68">
        <v>18</v>
      </c>
      <c r="D337" s="68">
        <v>6</v>
      </c>
      <c r="E337" s="68">
        <v>19</v>
      </c>
      <c r="G337" s="69">
        <v>20</v>
      </c>
      <c r="H337" s="70"/>
      <c r="I337" s="70"/>
      <c r="J337" s="85" t="s">
        <v>140</v>
      </c>
      <c r="K337" s="71"/>
      <c r="M337" s="96"/>
      <c r="O337" s="99"/>
    </row>
    <row r="338" spans="1:15" x14ac:dyDescent="0.25">
      <c r="A338" s="67"/>
      <c r="B338" s="68"/>
      <c r="C338" s="68"/>
      <c r="D338" s="68"/>
      <c r="E338" s="68"/>
      <c r="G338" s="69"/>
      <c r="H338" s="70"/>
      <c r="I338" s="70"/>
      <c r="J338" s="85"/>
      <c r="K338" s="71"/>
      <c r="O338" s="99"/>
    </row>
    <row r="339" spans="1:15" x14ac:dyDescent="0.25">
      <c r="A339" s="67">
        <v>174</v>
      </c>
      <c r="B339" s="68">
        <v>6037</v>
      </c>
      <c r="C339" s="68">
        <v>18</v>
      </c>
      <c r="D339" s="68">
        <v>6</v>
      </c>
      <c r="E339" s="68">
        <v>19</v>
      </c>
      <c r="G339" s="69">
        <v>20</v>
      </c>
      <c r="H339" s="70"/>
      <c r="I339" s="70"/>
      <c r="J339" s="85" t="s">
        <v>141</v>
      </c>
      <c r="K339" s="71"/>
      <c r="M339" s="96"/>
      <c r="O339" s="99"/>
    </row>
    <row r="340" spans="1:15" x14ac:dyDescent="0.25">
      <c r="A340" s="67"/>
      <c r="B340" s="68"/>
      <c r="C340" s="68"/>
      <c r="D340" s="68"/>
      <c r="E340" s="68"/>
      <c r="G340" s="69"/>
      <c r="H340" s="70"/>
      <c r="I340" s="70"/>
      <c r="J340" s="85"/>
      <c r="K340" s="71"/>
      <c r="O340" s="99"/>
    </row>
    <row r="341" spans="1:15" x14ac:dyDescent="0.25">
      <c r="A341" s="67">
        <v>175</v>
      </c>
      <c r="B341" s="68">
        <v>6038</v>
      </c>
      <c r="C341" s="68">
        <v>18</v>
      </c>
      <c r="D341" s="68">
        <v>6</v>
      </c>
      <c r="E341" s="68">
        <v>19</v>
      </c>
      <c r="G341" s="69">
        <v>20</v>
      </c>
      <c r="H341" s="70"/>
      <c r="I341" s="70"/>
      <c r="J341" s="85" t="s">
        <v>142</v>
      </c>
      <c r="K341" s="71"/>
      <c r="M341" s="96"/>
      <c r="O341" s="99"/>
    </row>
    <row r="342" spans="1:15" x14ac:dyDescent="0.25">
      <c r="A342" s="67"/>
      <c r="B342" s="68"/>
      <c r="C342" s="68"/>
      <c r="D342" s="68"/>
      <c r="E342" s="68"/>
      <c r="G342" s="69"/>
      <c r="H342" s="70"/>
      <c r="I342" s="70"/>
      <c r="J342" s="85"/>
      <c r="K342" s="71"/>
      <c r="O342" s="99"/>
    </row>
    <row r="343" spans="1:15" x14ac:dyDescent="0.25">
      <c r="A343" s="67">
        <v>176</v>
      </c>
      <c r="B343" s="68">
        <v>6039</v>
      </c>
      <c r="C343" s="68">
        <v>18</v>
      </c>
      <c r="D343" s="68">
        <v>6</v>
      </c>
      <c r="E343" s="68">
        <v>19</v>
      </c>
      <c r="G343" s="69">
        <v>20</v>
      </c>
      <c r="H343" s="70"/>
      <c r="I343" s="70"/>
      <c r="J343" s="85" t="s">
        <v>100</v>
      </c>
      <c r="K343" s="71"/>
      <c r="M343" s="96"/>
      <c r="O343" s="99"/>
    </row>
    <row r="344" spans="1:15" x14ac:dyDescent="0.25">
      <c r="A344" s="67"/>
      <c r="B344" s="68"/>
      <c r="C344" s="68"/>
      <c r="D344" s="68"/>
      <c r="E344" s="68"/>
      <c r="G344" s="69"/>
      <c r="H344" s="70"/>
      <c r="I344" s="70"/>
      <c r="J344" s="85"/>
      <c r="K344" s="71"/>
      <c r="O344" s="99"/>
    </row>
    <row r="345" spans="1:15" x14ac:dyDescent="0.25">
      <c r="A345" s="67">
        <v>177</v>
      </c>
      <c r="B345" s="68">
        <v>6040</v>
      </c>
      <c r="C345" s="68">
        <v>18</v>
      </c>
      <c r="D345" s="68">
        <v>6</v>
      </c>
      <c r="E345" s="68">
        <v>19</v>
      </c>
      <c r="G345" s="69">
        <v>20</v>
      </c>
      <c r="H345" s="70"/>
      <c r="I345" s="70"/>
      <c r="J345" s="85" t="s">
        <v>143</v>
      </c>
      <c r="K345" s="71"/>
      <c r="M345" s="96"/>
      <c r="O345" s="99"/>
    </row>
    <row r="346" spans="1:15" x14ac:dyDescent="0.25">
      <c r="A346" s="67"/>
      <c r="B346" s="68"/>
      <c r="C346" s="68"/>
      <c r="D346" s="68"/>
      <c r="E346" s="68"/>
      <c r="G346" s="69"/>
      <c r="H346" s="70"/>
      <c r="I346" s="70"/>
      <c r="J346" s="85"/>
      <c r="K346" s="71"/>
      <c r="O346" s="99"/>
    </row>
    <row r="347" spans="1:15" x14ac:dyDescent="0.25">
      <c r="A347" s="67">
        <v>178</v>
      </c>
      <c r="B347" s="68">
        <v>6041</v>
      </c>
      <c r="C347" s="68">
        <v>18</v>
      </c>
      <c r="D347" s="68">
        <v>6</v>
      </c>
      <c r="E347" s="68">
        <v>19</v>
      </c>
      <c r="G347" s="69">
        <v>20</v>
      </c>
      <c r="H347" s="70"/>
      <c r="I347" s="70"/>
      <c r="J347" s="85" t="s">
        <v>102</v>
      </c>
      <c r="K347" s="71"/>
      <c r="M347" s="96"/>
      <c r="O347" s="99"/>
    </row>
    <row r="348" spans="1:15" x14ac:dyDescent="0.25">
      <c r="A348" s="67"/>
      <c r="B348" s="68"/>
      <c r="C348" s="68"/>
      <c r="D348" s="68"/>
      <c r="E348" s="68"/>
      <c r="G348" s="69"/>
      <c r="H348" s="70"/>
      <c r="I348" s="70"/>
      <c r="J348" s="85"/>
      <c r="K348" s="71"/>
      <c r="O348" s="99"/>
    </row>
    <row r="349" spans="1:15" x14ac:dyDescent="0.25">
      <c r="A349" s="67">
        <v>179</v>
      </c>
      <c r="B349" s="68">
        <v>6042</v>
      </c>
      <c r="C349" s="68">
        <v>18</v>
      </c>
      <c r="D349" s="68">
        <v>6</v>
      </c>
      <c r="E349" s="68">
        <v>19</v>
      </c>
      <c r="G349" s="69">
        <v>20</v>
      </c>
      <c r="H349" s="70"/>
      <c r="I349" s="70"/>
      <c r="J349" s="85" t="s">
        <v>144</v>
      </c>
      <c r="K349" s="71"/>
      <c r="M349" s="96"/>
      <c r="O349" s="99"/>
    </row>
    <row r="350" spans="1:15" x14ac:dyDescent="0.25">
      <c r="A350" s="67"/>
      <c r="B350" s="68"/>
      <c r="C350" s="68"/>
      <c r="D350" s="68"/>
      <c r="E350" s="68"/>
      <c r="G350" s="69"/>
      <c r="H350" s="70"/>
      <c r="I350" s="70"/>
      <c r="J350" s="85"/>
      <c r="K350" s="71"/>
      <c r="O350" s="99"/>
    </row>
    <row r="351" spans="1:15" x14ac:dyDescent="0.25">
      <c r="A351" s="67">
        <v>180</v>
      </c>
      <c r="B351" s="68">
        <v>6043</v>
      </c>
      <c r="C351" s="68">
        <v>18</v>
      </c>
      <c r="D351" s="68">
        <v>6</v>
      </c>
      <c r="E351" s="68">
        <v>19</v>
      </c>
      <c r="G351" s="69">
        <v>20</v>
      </c>
      <c r="H351" s="70"/>
      <c r="I351" s="70"/>
      <c r="J351" s="85" t="s">
        <v>104</v>
      </c>
      <c r="K351" s="71"/>
      <c r="M351" s="96"/>
      <c r="O351" s="99"/>
    </row>
    <row r="352" spans="1:15" x14ac:dyDescent="0.25">
      <c r="A352" s="67"/>
      <c r="B352" s="68"/>
      <c r="C352" s="68"/>
      <c r="D352" s="68"/>
      <c r="E352" s="68"/>
      <c r="G352" s="69"/>
      <c r="H352" s="70"/>
      <c r="I352" s="70"/>
      <c r="J352" s="85"/>
      <c r="K352" s="71"/>
      <c r="O352" s="99"/>
    </row>
    <row r="353" spans="1:15" x14ac:dyDescent="0.25">
      <c r="A353" s="67">
        <v>181</v>
      </c>
      <c r="B353" s="68">
        <v>6044</v>
      </c>
      <c r="C353" s="68">
        <v>18</v>
      </c>
      <c r="D353" s="68">
        <v>6</v>
      </c>
      <c r="E353" s="68">
        <v>19</v>
      </c>
      <c r="G353" s="69">
        <v>20</v>
      </c>
      <c r="H353" s="70"/>
      <c r="I353" s="70"/>
      <c r="J353" s="85" t="s">
        <v>145</v>
      </c>
      <c r="K353" s="71"/>
      <c r="M353" s="96"/>
      <c r="O353" s="99"/>
    </row>
    <row r="354" spans="1:15" x14ac:dyDescent="0.25">
      <c r="A354" s="67"/>
      <c r="B354" s="68"/>
      <c r="C354" s="68"/>
      <c r="D354" s="68"/>
      <c r="E354" s="68"/>
      <c r="G354" s="69"/>
      <c r="H354" s="70"/>
      <c r="I354" s="70"/>
      <c r="J354" s="85"/>
      <c r="K354" s="71"/>
      <c r="O354" s="99"/>
    </row>
    <row r="355" spans="1:15" x14ac:dyDescent="0.25">
      <c r="A355" s="67">
        <v>182</v>
      </c>
      <c r="B355" s="68">
        <v>6045</v>
      </c>
      <c r="C355" s="68">
        <v>18</v>
      </c>
      <c r="D355" s="68">
        <v>6</v>
      </c>
      <c r="E355" s="68">
        <v>19</v>
      </c>
      <c r="G355" s="69">
        <v>20</v>
      </c>
      <c r="H355" s="70"/>
      <c r="I355" s="70"/>
      <c r="J355" s="85" t="s">
        <v>106</v>
      </c>
      <c r="K355" s="71"/>
      <c r="M355" s="96"/>
      <c r="O355" s="99"/>
    </row>
    <row r="356" spans="1:15" x14ac:dyDescent="0.25">
      <c r="A356" s="67"/>
      <c r="B356" s="68"/>
      <c r="C356" s="68"/>
      <c r="D356" s="68"/>
      <c r="E356" s="68"/>
      <c r="G356" s="69"/>
      <c r="H356" s="70"/>
      <c r="I356" s="70"/>
      <c r="J356" s="85"/>
      <c r="K356" s="71"/>
      <c r="O356" s="99"/>
    </row>
    <row r="357" spans="1:15" x14ac:dyDescent="0.25">
      <c r="A357" s="67">
        <v>183</v>
      </c>
      <c r="B357" s="68">
        <v>6046</v>
      </c>
      <c r="C357" s="68">
        <v>18</v>
      </c>
      <c r="D357" s="68">
        <v>6</v>
      </c>
      <c r="E357" s="68">
        <v>19</v>
      </c>
      <c r="G357" s="69">
        <v>20</v>
      </c>
      <c r="H357" s="70"/>
      <c r="I357" s="70"/>
      <c r="J357" s="85" t="s">
        <v>146</v>
      </c>
      <c r="K357" s="71"/>
      <c r="M357" s="96"/>
      <c r="O357" s="99"/>
    </row>
    <row r="358" spans="1:15" x14ac:dyDescent="0.25">
      <c r="A358" s="67"/>
      <c r="B358" s="68"/>
      <c r="C358" s="68"/>
      <c r="D358" s="68"/>
      <c r="E358" s="68"/>
      <c r="G358" s="69"/>
      <c r="H358" s="70"/>
      <c r="I358" s="70"/>
      <c r="J358" s="85"/>
      <c r="K358" s="71"/>
      <c r="O358" s="99"/>
    </row>
    <row r="359" spans="1:15" ht="45" x14ac:dyDescent="0.25">
      <c r="A359" s="67">
        <v>184</v>
      </c>
      <c r="B359" s="68">
        <v>6047</v>
      </c>
      <c r="C359" s="68">
        <v>18</v>
      </c>
      <c r="D359" s="68">
        <v>6</v>
      </c>
      <c r="E359" s="68">
        <v>20</v>
      </c>
      <c r="G359" s="69">
        <v>21</v>
      </c>
      <c r="H359" s="70"/>
      <c r="I359" s="70"/>
      <c r="J359" s="85" t="s">
        <v>108</v>
      </c>
      <c r="K359" s="71"/>
      <c r="M359" s="96"/>
      <c r="O359" s="99"/>
    </row>
    <row r="360" spans="1:15" x14ac:dyDescent="0.25">
      <c r="A360" s="67"/>
      <c r="B360" s="68"/>
      <c r="C360" s="68"/>
      <c r="D360" s="68"/>
      <c r="E360" s="68"/>
      <c r="G360" s="69"/>
      <c r="H360" s="70"/>
      <c r="I360" s="70"/>
      <c r="J360" s="85"/>
      <c r="K360" s="71"/>
      <c r="O360" s="99"/>
    </row>
    <row r="361" spans="1:15" x14ac:dyDescent="0.25">
      <c r="A361" s="67">
        <v>185</v>
      </c>
      <c r="B361" s="68">
        <v>6048</v>
      </c>
      <c r="C361" s="68">
        <v>18</v>
      </c>
      <c r="D361" s="68">
        <v>6</v>
      </c>
      <c r="E361" s="68">
        <v>20</v>
      </c>
      <c r="G361" s="69">
        <v>21</v>
      </c>
      <c r="H361" s="70"/>
      <c r="I361" s="70"/>
      <c r="J361" s="85" t="s">
        <v>109</v>
      </c>
      <c r="K361" s="71"/>
      <c r="M361" s="96"/>
      <c r="O361" s="99"/>
    </row>
    <row r="362" spans="1:15" x14ac:dyDescent="0.25">
      <c r="A362" s="67"/>
      <c r="B362" s="68"/>
      <c r="C362" s="68"/>
      <c r="D362" s="68"/>
      <c r="E362" s="68"/>
      <c r="G362" s="69"/>
      <c r="H362" s="70"/>
      <c r="I362" s="70"/>
      <c r="J362" s="85"/>
      <c r="K362" s="71"/>
      <c r="O362" s="99"/>
    </row>
    <row r="363" spans="1:15" x14ac:dyDescent="0.25">
      <c r="A363" s="67">
        <v>186</v>
      </c>
      <c r="B363" s="68">
        <v>6049</v>
      </c>
      <c r="C363" s="68">
        <v>18</v>
      </c>
      <c r="D363" s="68">
        <v>6</v>
      </c>
      <c r="E363" s="68">
        <v>20</v>
      </c>
      <c r="G363" s="69">
        <v>21</v>
      </c>
      <c r="H363" s="70"/>
      <c r="I363" s="70"/>
      <c r="J363" s="85" t="s">
        <v>110</v>
      </c>
      <c r="K363" s="71"/>
      <c r="M363" s="96"/>
      <c r="O363" s="99"/>
    </row>
    <row r="364" spans="1:15" x14ac:dyDescent="0.25">
      <c r="A364" s="67"/>
      <c r="B364" s="68"/>
      <c r="C364" s="68"/>
      <c r="D364" s="68"/>
      <c r="E364" s="68"/>
      <c r="G364" s="69"/>
      <c r="H364" s="70"/>
      <c r="I364" s="70"/>
      <c r="J364" s="85"/>
      <c r="K364" s="71"/>
      <c r="O364" s="99"/>
    </row>
    <row r="365" spans="1:15" x14ac:dyDescent="0.25">
      <c r="A365" s="67">
        <v>187</v>
      </c>
      <c r="B365" s="68">
        <v>6050</v>
      </c>
      <c r="C365" s="68">
        <v>18</v>
      </c>
      <c r="D365" s="68">
        <v>6</v>
      </c>
      <c r="E365" s="68">
        <v>20</v>
      </c>
      <c r="G365" s="69">
        <v>21</v>
      </c>
      <c r="H365" s="70"/>
      <c r="I365" s="70"/>
      <c r="J365" s="85" t="s">
        <v>111</v>
      </c>
      <c r="K365" s="71"/>
      <c r="M365" s="96"/>
      <c r="O365" s="99"/>
    </row>
    <row r="366" spans="1:15" x14ac:dyDescent="0.25">
      <c r="A366" s="67"/>
      <c r="B366" s="68"/>
      <c r="C366" s="68"/>
      <c r="D366" s="68"/>
      <c r="E366" s="68"/>
      <c r="G366" s="69"/>
      <c r="H366" s="70"/>
      <c r="I366" s="70"/>
      <c r="J366" s="85"/>
      <c r="K366" s="71"/>
      <c r="O366" s="99"/>
    </row>
    <row r="367" spans="1:15" x14ac:dyDescent="0.25">
      <c r="A367" s="67">
        <v>188</v>
      </c>
      <c r="B367" s="68">
        <v>6053</v>
      </c>
      <c r="C367" s="68">
        <v>18</v>
      </c>
      <c r="D367" s="68">
        <v>6</v>
      </c>
      <c r="E367" s="68">
        <v>20</v>
      </c>
      <c r="G367" s="69">
        <v>21</v>
      </c>
      <c r="H367" s="70"/>
      <c r="I367" s="70"/>
      <c r="J367" s="85" t="s">
        <v>112</v>
      </c>
      <c r="K367" s="71"/>
      <c r="M367" s="96"/>
      <c r="O367" s="99"/>
    </row>
    <row r="368" spans="1:15" x14ac:dyDescent="0.25">
      <c r="A368" s="67"/>
      <c r="B368" s="68"/>
      <c r="C368" s="68"/>
      <c r="D368" s="68"/>
      <c r="E368" s="68"/>
      <c r="G368" s="69"/>
      <c r="H368" s="70"/>
      <c r="I368" s="70"/>
      <c r="J368" s="85"/>
      <c r="K368" s="71"/>
      <c r="O368" s="99"/>
    </row>
    <row r="369" spans="1:15" x14ac:dyDescent="0.25">
      <c r="A369" s="67">
        <v>189</v>
      </c>
      <c r="B369" s="68">
        <v>6054</v>
      </c>
      <c r="C369" s="68">
        <v>18</v>
      </c>
      <c r="D369" s="68">
        <v>6</v>
      </c>
      <c r="E369" s="68">
        <v>20</v>
      </c>
      <c r="G369" s="69">
        <v>21</v>
      </c>
      <c r="H369" s="70"/>
      <c r="I369" s="70"/>
      <c r="J369" s="85" t="s">
        <v>248</v>
      </c>
      <c r="K369" s="71"/>
      <c r="M369" s="96"/>
      <c r="O369" s="99"/>
    </row>
    <row r="370" spans="1:15" x14ac:dyDescent="0.25">
      <c r="A370" s="67"/>
      <c r="B370" s="68"/>
      <c r="C370" s="68"/>
      <c r="D370" s="68"/>
      <c r="E370" s="68"/>
      <c r="G370" s="69"/>
      <c r="H370" s="70"/>
      <c r="I370" s="70"/>
      <c r="J370" s="85"/>
      <c r="K370" s="71"/>
      <c r="O370" s="99"/>
    </row>
    <row r="371" spans="1:15" x14ac:dyDescent="0.25">
      <c r="A371" s="67">
        <v>190</v>
      </c>
      <c r="B371" s="68">
        <v>6055</v>
      </c>
      <c r="C371" s="68">
        <v>18</v>
      </c>
      <c r="D371" s="68">
        <v>6</v>
      </c>
      <c r="E371" s="68">
        <v>20</v>
      </c>
      <c r="G371" s="69">
        <v>21</v>
      </c>
      <c r="H371" s="70"/>
      <c r="I371" s="70"/>
      <c r="J371" s="85" t="s">
        <v>113</v>
      </c>
      <c r="K371" s="71"/>
      <c r="M371" s="96"/>
      <c r="O371" s="99"/>
    </row>
    <row r="372" spans="1:15" x14ac:dyDescent="0.25">
      <c r="A372" s="67"/>
      <c r="B372" s="68"/>
      <c r="C372" s="68"/>
      <c r="D372" s="68"/>
      <c r="E372" s="68"/>
      <c r="G372" s="69"/>
      <c r="H372" s="70"/>
      <c r="I372" s="70"/>
      <c r="J372" s="85"/>
      <c r="K372" s="71"/>
      <c r="O372" s="99"/>
    </row>
    <row r="373" spans="1:15" x14ac:dyDescent="0.25">
      <c r="A373" s="67">
        <v>191</v>
      </c>
      <c r="B373" s="68">
        <v>6056</v>
      </c>
      <c r="C373" s="68">
        <v>18</v>
      </c>
      <c r="D373" s="68">
        <v>6</v>
      </c>
      <c r="E373" s="68">
        <v>20</v>
      </c>
      <c r="G373" s="69">
        <v>21</v>
      </c>
      <c r="H373" s="70"/>
      <c r="I373" s="70"/>
      <c r="J373" s="85" t="s">
        <v>114</v>
      </c>
      <c r="K373" s="71"/>
      <c r="M373" s="96"/>
      <c r="O373" s="99"/>
    </row>
    <row r="374" spans="1:15" x14ac:dyDescent="0.25">
      <c r="A374" s="67"/>
      <c r="B374" s="68"/>
      <c r="C374" s="68"/>
      <c r="D374" s="68"/>
      <c r="E374" s="68"/>
      <c r="G374" s="69"/>
      <c r="H374" s="70"/>
      <c r="I374" s="70"/>
      <c r="J374" s="85"/>
      <c r="K374" s="71"/>
      <c r="O374" s="99"/>
    </row>
    <row r="375" spans="1:15" x14ac:dyDescent="0.25">
      <c r="A375" s="67">
        <v>192</v>
      </c>
      <c r="B375" s="68">
        <v>6057</v>
      </c>
      <c r="C375" s="68">
        <v>18</v>
      </c>
      <c r="D375" s="68">
        <v>6</v>
      </c>
      <c r="E375" s="68">
        <v>20</v>
      </c>
      <c r="G375" s="69">
        <v>21</v>
      </c>
      <c r="H375" s="70"/>
      <c r="I375" s="70"/>
      <c r="J375" s="85" t="s">
        <v>249</v>
      </c>
      <c r="K375" s="71"/>
      <c r="M375" s="96"/>
      <c r="O375" s="99"/>
    </row>
    <row r="376" spans="1:15" x14ac:dyDescent="0.25">
      <c r="A376" s="67"/>
      <c r="B376" s="68"/>
      <c r="C376" s="68"/>
      <c r="D376" s="68"/>
      <c r="E376" s="68"/>
      <c r="G376" s="69"/>
      <c r="H376" s="70"/>
      <c r="I376" s="70"/>
      <c r="J376" s="85"/>
      <c r="K376" s="71"/>
      <c r="O376" s="99"/>
    </row>
    <row r="377" spans="1:15" x14ac:dyDescent="0.25">
      <c r="A377" s="67">
        <v>193</v>
      </c>
      <c r="B377" s="68">
        <v>6058</v>
      </c>
      <c r="C377" s="68">
        <v>18</v>
      </c>
      <c r="D377" s="68">
        <v>6</v>
      </c>
      <c r="E377" s="68">
        <v>20</v>
      </c>
      <c r="G377" s="69">
        <v>21</v>
      </c>
      <c r="H377" s="70"/>
      <c r="I377" s="70"/>
      <c r="J377" s="85" t="s">
        <v>115</v>
      </c>
      <c r="K377" s="71"/>
      <c r="M377" s="96"/>
      <c r="O377" s="99"/>
    </row>
    <row r="378" spans="1:15" x14ac:dyDescent="0.25">
      <c r="A378" s="67"/>
      <c r="B378" s="68"/>
      <c r="C378" s="68"/>
      <c r="D378" s="68"/>
      <c r="E378" s="68"/>
      <c r="G378" s="69"/>
      <c r="H378" s="70"/>
      <c r="I378" s="70"/>
      <c r="J378" s="85"/>
      <c r="K378" s="71"/>
      <c r="O378" s="99"/>
    </row>
    <row r="379" spans="1:15" ht="30" x14ac:dyDescent="0.25">
      <c r="A379" s="67">
        <v>194</v>
      </c>
      <c r="B379" s="68">
        <v>6059</v>
      </c>
      <c r="C379" s="68">
        <v>18</v>
      </c>
      <c r="D379" s="68">
        <v>6</v>
      </c>
      <c r="E379" s="68">
        <v>20</v>
      </c>
      <c r="G379" s="69">
        <v>21</v>
      </c>
      <c r="H379" s="70"/>
      <c r="I379" s="70"/>
      <c r="J379" s="85" t="s">
        <v>147</v>
      </c>
      <c r="K379" s="71"/>
      <c r="M379" s="96"/>
      <c r="O379" s="99"/>
    </row>
    <row r="380" spans="1:15" x14ac:dyDescent="0.25">
      <c r="A380" s="67"/>
      <c r="B380" s="68"/>
      <c r="C380" s="68"/>
      <c r="D380" s="68"/>
      <c r="E380" s="68"/>
      <c r="G380" s="69"/>
      <c r="H380" s="70"/>
      <c r="I380" s="70"/>
      <c r="J380" s="85"/>
      <c r="K380" s="71"/>
      <c r="O380" s="99"/>
    </row>
    <row r="381" spans="1:15" x14ac:dyDescent="0.25">
      <c r="A381" s="67">
        <v>195</v>
      </c>
      <c r="B381" s="68">
        <v>6060</v>
      </c>
      <c r="C381" s="68">
        <v>18</v>
      </c>
      <c r="D381" s="68">
        <v>6</v>
      </c>
      <c r="E381" s="68">
        <v>20</v>
      </c>
      <c r="G381" s="69">
        <v>21</v>
      </c>
      <c r="H381" s="70"/>
      <c r="I381" s="70"/>
      <c r="J381" s="85" t="s">
        <v>148</v>
      </c>
      <c r="K381" s="71"/>
      <c r="M381" s="96"/>
      <c r="O381" s="99"/>
    </row>
    <row r="382" spans="1:15" x14ac:dyDescent="0.25">
      <c r="A382" s="67"/>
      <c r="B382" s="68"/>
      <c r="C382" s="68"/>
      <c r="D382" s="68"/>
      <c r="E382" s="68"/>
      <c r="G382" s="69"/>
      <c r="H382" s="70"/>
      <c r="I382" s="70"/>
      <c r="J382" s="85"/>
      <c r="K382" s="71"/>
      <c r="O382" s="99"/>
    </row>
    <row r="383" spans="1:15" x14ac:dyDescent="0.25">
      <c r="A383" s="67">
        <v>196</v>
      </c>
      <c r="B383" s="68">
        <v>6061</v>
      </c>
      <c r="C383" s="68">
        <v>18</v>
      </c>
      <c r="D383" s="68">
        <v>6</v>
      </c>
      <c r="E383" s="68">
        <v>20</v>
      </c>
      <c r="G383" s="69">
        <v>21</v>
      </c>
      <c r="H383" s="70"/>
      <c r="I383" s="70"/>
      <c r="J383" s="85" t="s">
        <v>149</v>
      </c>
      <c r="K383" s="71"/>
      <c r="M383" s="96"/>
      <c r="O383" s="99"/>
    </row>
    <row r="384" spans="1:15" x14ac:dyDescent="0.25">
      <c r="A384" s="67"/>
      <c r="B384" s="68"/>
      <c r="C384" s="68"/>
      <c r="D384" s="68"/>
      <c r="E384" s="68"/>
      <c r="G384" s="69"/>
      <c r="H384" s="70"/>
      <c r="I384" s="70"/>
      <c r="J384" s="85"/>
      <c r="K384" s="71"/>
      <c r="O384" s="99"/>
    </row>
    <row r="385" spans="1:15" x14ac:dyDescent="0.25">
      <c r="A385" s="67">
        <v>197</v>
      </c>
      <c r="B385" s="68">
        <v>6062</v>
      </c>
      <c r="C385" s="68">
        <v>18</v>
      </c>
      <c r="D385" s="68">
        <v>6</v>
      </c>
      <c r="E385" s="68">
        <v>20</v>
      </c>
      <c r="G385" s="69">
        <v>21</v>
      </c>
      <c r="H385" s="70"/>
      <c r="I385" s="70"/>
      <c r="J385" s="85" t="s">
        <v>150</v>
      </c>
      <c r="K385" s="71"/>
      <c r="M385" s="96"/>
      <c r="O385" s="99"/>
    </row>
    <row r="386" spans="1:15" x14ac:dyDescent="0.25">
      <c r="A386" s="67"/>
      <c r="B386" s="68"/>
      <c r="C386" s="68"/>
      <c r="D386" s="68"/>
      <c r="E386" s="68"/>
      <c r="G386" s="69"/>
      <c r="H386" s="70"/>
      <c r="I386" s="70"/>
      <c r="J386" s="85"/>
      <c r="K386" s="71"/>
      <c r="O386" s="99"/>
    </row>
    <row r="387" spans="1:15" x14ac:dyDescent="0.25">
      <c r="A387" s="67">
        <v>198</v>
      </c>
      <c r="B387" s="68">
        <v>6063</v>
      </c>
      <c r="C387" s="68">
        <v>18</v>
      </c>
      <c r="D387" s="68">
        <v>6</v>
      </c>
      <c r="E387" s="68">
        <v>20</v>
      </c>
      <c r="G387" s="69">
        <v>21</v>
      </c>
      <c r="H387" s="70"/>
      <c r="I387" s="70"/>
      <c r="J387" s="85" t="s">
        <v>151</v>
      </c>
      <c r="K387" s="71"/>
      <c r="M387" s="96"/>
      <c r="O387" s="99"/>
    </row>
    <row r="388" spans="1:15" x14ac:dyDescent="0.25">
      <c r="A388" s="67"/>
      <c r="B388" s="68"/>
      <c r="C388" s="68"/>
      <c r="D388" s="68"/>
      <c r="E388" s="68"/>
      <c r="G388" s="69"/>
      <c r="H388" s="70"/>
      <c r="I388" s="70"/>
      <c r="J388" s="85"/>
      <c r="K388" s="71"/>
      <c r="O388" s="99"/>
    </row>
    <row r="389" spans="1:15" x14ac:dyDescent="0.25">
      <c r="A389" s="67">
        <v>199</v>
      </c>
      <c r="B389" s="68">
        <v>6064</v>
      </c>
      <c r="C389" s="68">
        <v>18</v>
      </c>
      <c r="D389" s="68">
        <v>6</v>
      </c>
      <c r="E389" s="68">
        <v>20</v>
      </c>
      <c r="G389" s="69">
        <v>21</v>
      </c>
      <c r="H389" s="70"/>
      <c r="I389" s="70"/>
      <c r="J389" s="85" t="s">
        <v>152</v>
      </c>
      <c r="K389" s="71"/>
      <c r="M389" s="96"/>
      <c r="O389" s="99"/>
    </row>
    <row r="390" spans="1:15" x14ac:dyDescent="0.25">
      <c r="A390" s="67"/>
      <c r="B390" s="68"/>
      <c r="C390" s="68"/>
      <c r="D390" s="68"/>
      <c r="E390" s="68"/>
      <c r="G390" s="69"/>
      <c r="H390" s="70"/>
      <c r="I390" s="70"/>
      <c r="J390" s="85"/>
      <c r="K390" s="71"/>
      <c r="O390" s="99"/>
    </row>
    <row r="391" spans="1:15" x14ac:dyDescent="0.25">
      <c r="A391" s="67">
        <v>200</v>
      </c>
      <c r="B391" s="68">
        <v>6065</v>
      </c>
      <c r="C391" s="68">
        <v>18</v>
      </c>
      <c r="D391" s="68">
        <v>6</v>
      </c>
      <c r="E391" s="68">
        <v>20</v>
      </c>
      <c r="G391" s="69">
        <v>21</v>
      </c>
      <c r="H391" s="70"/>
      <c r="I391" s="70"/>
      <c r="J391" s="85" t="s">
        <v>153</v>
      </c>
      <c r="K391" s="71"/>
      <c r="M391" s="96"/>
      <c r="O391" s="99"/>
    </row>
    <row r="392" spans="1:15" x14ac:dyDescent="0.25">
      <c r="A392" s="67"/>
      <c r="B392" s="68"/>
      <c r="C392" s="68"/>
      <c r="D392" s="68"/>
      <c r="E392" s="68"/>
      <c r="G392" s="69"/>
      <c r="H392" s="70"/>
      <c r="I392" s="70"/>
      <c r="J392" s="85"/>
      <c r="K392" s="71"/>
      <c r="O392" s="99"/>
    </row>
    <row r="393" spans="1:15" x14ac:dyDescent="0.25">
      <c r="A393" s="67">
        <v>201</v>
      </c>
      <c r="B393" s="68">
        <v>6066</v>
      </c>
      <c r="C393" s="68">
        <v>18</v>
      </c>
      <c r="D393" s="68">
        <v>6</v>
      </c>
      <c r="E393" s="68">
        <v>20</v>
      </c>
      <c r="G393" s="69">
        <v>21</v>
      </c>
      <c r="H393" s="70"/>
      <c r="I393" s="70"/>
      <c r="J393" s="85" t="s">
        <v>154</v>
      </c>
      <c r="K393" s="71"/>
      <c r="M393" s="96"/>
      <c r="O393" s="99"/>
    </row>
    <row r="394" spans="1:15" x14ac:dyDescent="0.25">
      <c r="A394" s="67"/>
      <c r="B394" s="68"/>
      <c r="C394" s="68"/>
      <c r="D394" s="68"/>
      <c r="E394" s="68"/>
      <c r="G394" s="69"/>
      <c r="H394" s="70"/>
      <c r="I394" s="70"/>
      <c r="J394" s="85"/>
      <c r="K394" s="71"/>
      <c r="O394" s="99"/>
    </row>
    <row r="395" spans="1:15" x14ac:dyDescent="0.25">
      <c r="A395" s="67">
        <v>202</v>
      </c>
      <c r="B395" s="68">
        <v>6067</v>
      </c>
      <c r="C395" s="68">
        <v>18</v>
      </c>
      <c r="D395" s="68">
        <v>6</v>
      </c>
      <c r="E395" s="68">
        <v>20</v>
      </c>
      <c r="G395" s="69">
        <v>21</v>
      </c>
      <c r="H395" s="70"/>
      <c r="I395" s="70"/>
      <c r="J395" s="85" t="s">
        <v>155</v>
      </c>
      <c r="K395" s="71"/>
      <c r="M395" s="96"/>
      <c r="O395" s="99"/>
    </row>
    <row r="396" spans="1:15" x14ac:dyDescent="0.25">
      <c r="A396" s="67"/>
      <c r="B396" s="68"/>
      <c r="C396" s="68"/>
      <c r="D396" s="68"/>
      <c r="E396" s="68"/>
      <c r="G396" s="69"/>
      <c r="H396" s="70"/>
      <c r="I396" s="70"/>
      <c r="J396" s="85"/>
      <c r="K396" s="71"/>
      <c r="O396" s="99"/>
    </row>
    <row r="397" spans="1:15" x14ac:dyDescent="0.25">
      <c r="A397" s="67">
        <v>203</v>
      </c>
      <c r="B397" s="68">
        <v>6068</v>
      </c>
      <c r="C397" s="68">
        <v>18</v>
      </c>
      <c r="D397" s="68">
        <v>6</v>
      </c>
      <c r="E397" s="68">
        <v>20</v>
      </c>
      <c r="G397" s="69">
        <v>21</v>
      </c>
      <c r="H397" s="70"/>
      <c r="I397" s="70"/>
      <c r="J397" s="85" t="s">
        <v>156</v>
      </c>
      <c r="K397" s="71"/>
      <c r="M397" s="96"/>
      <c r="O397" s="99"/>
    </row>
    <row r="398" spans="1:15" x14ac:dyDescent="0.25">
      <c r="A398" s="67"/>
      <c r="B398" s="68"/>
      <c r="C398" s="68"/>
      <c r="D398" s="68"/>
      <c r="E398" s="68"/>
      <c r="G398" s="69"/>
      <c r="H398" s="70"/>
      <c r="I398" s="70"/>
      <c r="J398" s="85"/>
      <c r="K398" s="71"/>
      <c r="O398" s="99"/>
    </row>
    <row r="399" spans="1:15" x14ac:dyDescent="0.25">
      <c r="A399" s="67">
        <v>204</v>
      </c>
      <c r="B399" s="68">
        <v>6069</v>
      </c>
      <c r="C399" s="68">
        <v>18</v>
      </c>
      <c r="D399" s="68">
        <v>6</v>
      </c>
      <c r="E399" s="68">
        <v>20</v>
      </c>
      <c r="G399" s="69">
        <v>21</v>
      </c>
      <c r="H399" s="70"/>
      <c r="I399" s="70"/>
      <c r="J399" s="85" t="s">
        <v>157</v>
      </c>
      <c r="K399" s="71"/>
      <c r="M399" s="96"/>
      <c r="O399" s="99"/>
    </row>
    <row r="400" spans="1:15" x14ac:dyDescent="0.25">
      <c r="A400" s="67"/>
      <c r="B400" s="68"/>
      <c r="C400" s="68"/>
      <c r="D400" s="68"/>
      <c r="E400" s="68"/>
      <c r="G400" s="69"/>
      <c r="H400" s="70"/>
      <c r="I400" s="70"/>
      <c r="J400" s="85"/>
      <c r="K400" s="71"/>
      <c r="O400" s="99"/>
    </row>
    <row r="401" spans="1:15" x14ac:dyDescent="0.25">
      <c r="A401" s="67">
        <v>205</v>
      </c>
      <c r="B401" s="68">
        <v>6070</v>
      </c>
      <c r="C401" s="68">
        <v>18</v>
      </c>
      <c r="D401" s="68">
        <v>6</v>
      </c>
      <c r="E401" s="68">
        <v>21</v>
      </c>
      <c r="F401" s="82">
        <v>2</v>
      </c>
      <c r="G401" s="69">
        <v>22.2</v>
      </c>
      <c r="H401" s="70"/>
      <c r="I401" s="70"/>
      <c r="J401" s="85" t="s">
        <v>116</v>
      </c>
      <c r="K401" s="71"/>
      <c r="L401" s="92" t="s">
        <v>59</v>
      </c>
      <c r="M401" s="95">
        <v>1</v>
      </c>
      <c r="O401" s="99">
        <f>ROUND($M401*N401,2)</f>
        <v>0</v>
      </c>
    </row>
    <row r="402" spans="1:15" x14ac:dyDescent="0.25">
      <c r="A402" s="67"/>
      <c r="B402" s="68"/>
      <c r="C402" s="68"/>
      <c r="D402" s="68"/>
      <c r="E402" s="68"/>
      <c r="G402" s="69"/>
      <c r="H402" s="70"/>
      <c r="I402" s="70"/>
      <c r="J402" s="85"/>
      <c r="K402" s="71"/>
      <c r="O402" s="99"/>
    </row>
    <row r="403" spans="1:15" x14ac:dyDescent="0.25">
      <c r="A403" s="67">
        <v>206</v>
      </c>
      <c r="B403" s="68">
        <v>6071</v>
      </c>
      <c r="C403" s="68">
        <v>18</v>
      </c>
      <c r="D403" s="68">
        <v>6</v>
      </c>
      <c r="E403" s="68">
        <v>21</v>
      </c>
      <c r="F403" s="82">
        <v>3</v>
      </c>
      <c r="G403" s="69">
        <v>22.3</v>
      </c>
      <c r="H403" s="70"/>
      <c r="I403" s="70"/>
      <c r="J403" s="85" t="s">
        <v>117</v>
      </c>
      <c r="K403" s="71"/>
      <c r="L403" s="92" t="s">
        <v>59</v>
      </c>
      <c r="M403" s="95">
        <v>1</v>
      </c>
      <c r="O403" s="99">
        <f>ROUND($M403*N403,2)</f>
        <v>0</v>
      </c>
    </row>
    <row r="404" spans="1:15" x14ac:dyDescent="0.25">
      <c r="A404" s="67"/>
      <c r="B404" s="68"/>
      <c r="C404" s="68"/>
      <c r="D404" s="68"/>
      <c r="E404" s="68"/>
      <c r="G404" s="69"/>
      <c r="H404" s="70"/>
      <c r="I404" s="70"/>
      <c r="J404" s="85"/>
      <c r="K404" s="71"/>
      <c r="O404" s="99"/>
    </row>
    <row r="405" spans="1:15" x14ac:dyDescent="0.25">
      <c r="A405" s="67">
        <v>207</v>
      </c>
      <c r="B405" s="68">
        <v>6086</v>
      </c>
      <c r="C405" s="68">
        <v>18</v>
      </c>
      <c r="D405" s="68">
        <v>6</v>
      </c>
      <c r="E405" s="68">
        <v>21</v>
      </c>
      <c r="G405" s="69">
        <v>22</v>
      </c>
      <c r="H405" s="70"/>
      <c r="I405" s="70"/>
      <c r="J405" s="87" t="s">
        <v>158</v>
      </c>
      <c r="K405" s="71"/>
      <c r="M405" s="96"/>
      <c r="O405" s="99"/>
    </row>
    <row r="406" spans="1:15" x14ac:dyDescent="0.25">
      <c r="A406" s="67"/>
      <c r="B406" s="68"/>
      <c r="C406" s="68"/>
      <c r="D406" s="68"/>
      <c r="E406" s="68"/>
      <c r="G406" s="69"/>
      <c r="H406" s="70"/>
      <c r="I406" s="70"/>
      <c r="J406" s="85"/>
      <c r="K406" s="71"/>
      <c r="O406" s="99"/>
    </row>
    <row r="407" spans="1:15" x14ac:dyDescent="0.25">
      <c r="A407" s="67">
        <v>208</v>
      </c>
      <c r="B407" s="68">
        <v>6087</v>
      </c>
      <c r="C407" s="68">
        <v>18</v>
      </c>
      <c r="D407" s="68">
        <v>6</v>
      </c>
      <c r="E407" s="68">
        <v>21</v>
      </c>
      <c r="G407" s="69">
        <v>22</v>
      </c>
      <c r="H407" s="70"/>
      <c r="I407" s="70"/>
      <c r="J407" s="85" t="s">
        <v>159</v>
      </c>
      <c r="K407" s="71"/>
      <c r="M407" s="96"/>
      <c r="O407" s="99"/>
    </row>
    <row r="408" spans="1:15" x14ac:dyDescent="0.25">
      <c r="A408" s="67"/>
      <c r="B408" s="68"/>
      <c r="C408" s="68"/>
      <c r="D408" s="68"/>
      <c r="E408" s="68"/>
      <c r="G408" s="69"/>
      <c r="H408" s="70"/>
      <c r="I408" s="70"/>
      <c r="J408" s="85"/>
      <c r="K408" s="71"/>
      <c r="O408" s="99"/>
    </row>
    <row r="409" spans="1:15" x14ac:dyDescent="0.25">
      <c r="A409" s="67">
        <v>209</v>
      </c>
      <c r="B409" s="68">
        <v>6088</v>
      </c>
      <c r="C409" s="68">
        <v>18</v>
      </c>
      <c r="D409" s="68">
        <v>6</v>
      </c>
      <c r="E409" s="68">
        <v>21</v>
      </c>
      <c r="G409" s="69">
        <v>22</v>
      </c>
      <c r="H409" s="70"/>
      <c r="I409" s="70"/>
      <c r="J409" s="85" t="s">
        <v>160</v>
      </c>
      <c r="K409" s="71"/>
      <c r="M409" s="96"/>
      <c r="O409" s="99"/>
    </row>
    <row r="410" spans="1:15" x14ac:dyDescent="0.25">
      <c r="A410" s="67"/>
      <c r="B410" s="68"/>
      <c r="C410" s="68"/>
      <c r="D410" s="68"/>
      <c r="E410" s="68"/>
      <c r="G410" s="69"/>
      <c r="H410" s="70"/>
      <c r="I410" s="70"/>
      <c r="J410" s="85"/>
      <c r="K410" s="71"/>
      <c r="O410" s="99"/>
    </row>
    <row r="411" spans="1:15" x14ac:dyDescent="0.25">
      <c r="A411" s="67">
        <v>210</v>
      </c>
      <c r="B411" s="68">
        <v>6089</v>
      </c>
      <c r="C411" s="68">
        <v>18</v>
      </c>
      <c r="D411" s="68">
        <v>6</v>
      </c>
      <c r="E411" s="68">
        <v>21</v>
      </c>
      <c r="G411" s="69">
        <v>22</v>
      </c>
      <c r="H411" s="70"/>
      <c r="I411" s="70"/>
      <c r="J411" s="85" t="s">
        <v>250</v>
      </c>
      <c r="K411" s="71"/>
      <c r="M411" s="96"/>
      <c r="O411" s="99"/>
    </row>
    <row r="412" spans="1:15" x14ac:dyDescent="0.25">
      <c r="A412" s="67"/>
      <c r="B412" s="68"/>
      <c r="C412" s="68"/>
      <c r="D412" s="68"/>
      <c r="E412" s="68"/>
      <c r="G412" s="69"/>
      <c r="H412" s="70"/>
      <c r="I412" s="70"/>
      <c r="J412" s="85"/>
      <c r="K412" s="71"/>
      <c r="O412" s="99"/>
    </row>
    <row r="413" spans="1:15" x14ac:dyDescent="0.25">
      <c r="A413" s="67">
        <v>211</v>
      </c>
      <c r="B413" s="68">
        <v>6090</v>
      </c>
      <c r="C413" s="68">
        <v>18</v>
      </c>
      <c r="D413" s="68">
        <v>6</v>
      </c>
      <c r="E413" s="68">
        <v>21</v>
      </c>
      <c r="G413" s="69">
        <v>22</v>
      </c>
      <c r="H413" s="70"/>
      <c r="I413" s="70"/>
      <c r="J413" s="85" t="s">
        <v>161</v>
      </c>
      <c r="K413" s="71"/>
      <c r="M413" s="96"/>
      <c r="O413" s="99"/>
    </row>
    <row r="414" spans="1:15" x14ac:dyDescent="0.25">
      <c r="A414" s="67"/>
      <c r="B414" s="68"/>
      <c r="C414" s="68"/>
      <c r="D414" s="68"/>
      <c r="E414" s="68"/>
      <c r="G414" s="69"/>
      <c r="H414" s="70"/>
      <c r="I414" s="70"/>
      <c r="J414" s="85"/>
      <c r="K414" s="71"/>
      <c r="O414" s="99"/>
    </row>
    <row r="415" spans="1:15" x14ac:dyDescent="0.25">
      <c r="A415" s="67">
        <v>212</v>
      </c>
      <c r="B415" s="68">
        <v>6091</v>
      </c>
      <c r="C415" s="68">
        <v>18</v>
      </c>
      <c r="D415" s="68">
        <v>6</v>
      </c>
      <c r="E415" s="68">
        <v>21</v>
      </c>
      <c r="G415" s="69">
        <v>22</v>
      </c>
      <c r="H415" s="70"/>
      <c r="I415" s="70"/>
      <c r="J415" s="85" t="s">
        <v>135</v>
      </c>
      <c r="K415" s="71"/>
      <c r="M415" s="96"/>
      <c r="O415" s="99"/>
    </row>
    <row r="416" spans="1:15" x14ac:dyDescent="0.25">
      <c r="A416" s="67"/>
      <c r="B416" s="68"/>
      <c r="C416" s="68"/>
      <c r="D416" s="68"/>
      <c r="E416" s="68"/>
      <c r="G416" s="69"/>
      <c r="H416" s="70"/>
      <c r="I416" s="70"/>
      <c r="J416" s="85"/>
      <c r="K416" s="71"/>
      <c r="O416" s="99"/>
    </row>
    <row r="417" spans="1:15" ht="30" x14ac:dyDescent="0.25">
      <c r="A417" s="67">
        <v>213</v>
      </c>
      <c r="B417" s="68">
        <v>6092</v>
      </c>
      <c r="C417" s="68">
        <v>18</v>
      </c>
      <c r="D417" s="68">
        <v>6</v>
      </c>
      <c r="E417" s="68">
        <v>21</v>
      </c>
      <c r="F417" s="82">
        <v>4</v>
      </c>
      <c r="G417" s="69">
        <v>22.4</v>
      </c>
      <c r="H417" s="70"/>
      <c r="I417" s="70"/>
      <c r="J417" s="85" t="s">
        <v>68</v>
      </c>
      <c r="K417" s="71"/>
      <c r="L417" s="92" t="s">
        <v>18</v>
      </c>
      <c r="M417" s="95">
        <v>1</v>
      </c>
      <c r="O417" s="99">
        <f>ROUND($M417*N417,2)</f>
        <v>0</v>
      </c>
    </row>
    <row r="418" spans="1:15" x14ac:dyDescent="0.25">
      <c r="A418" s="67"/>
      <c r="B418" s="68"/>
      <c r="C418" s="68"/>
      <c r="D418" s="68"/>
      <c r="E418" s="68"/>
      <c r="G418" s="69"/>
      <c r="H418" s="70"/>
      <c r="I418" s="70"/>
      <c r="J418" s="85"/>
      <c r="K418" s="71"/>
      <c r="O418" s="99"/>
    </row>
    <row r="419" spans="1:15" x14ac:dyDescent="0.25">
      <c r="A419" s="67">
        <v>215</v>
      </c>
      <c r="B419" s="68">
        <v>110</v>
      </c>
      <c r="C419" s="68">
        <v>18</v>
      </c>
      <c r="D419" s="68">
        <v>7</v>
      </c>
      <c r="E419" s="68">
        <v>23</v>
      </c>
      <c r="G419" s="69">
        <v>24</v>
      </c>
      <c r="H419" s="70"/>
      <c r="I419" s="70"/>
      <c r="J419" s="86" t="s">
        <v>162</v>
      </c>
      <c r="K419" s="71"/>
      <c r="M419" s="96"/>
      <c r="O419" s="99"/>
    </row>
    <row r="420" spans="1:15" x14ac:dyDescent="0.25">
      <c r="A420" s="67"/>
      <c r="B420" s="68"/>
      <c r="C420" s="68"/>
      <c r="D420" s="68"/>
      <c r="E420" s="68"/>
      <c r="G420" s="69"/>
      <c r="H420" s="70"/>
      <c r="I420" s="70"/>
      <c r="J420" s="85"/>
      <c r="K420" s="71"/>
      <c r="O420" s="99"/>
    </row>
    <row r="421" spans="1:15" x14ac:dyDescent="0.25">
      <c r="A421" s="67">
        <v>216</v>
      </c>
      <c r="B421" s="68">
        <v>157</v>
      </c>
      <c r="C421" s="68">
        <v>18</v>
      </c>
      <c r="D421" s="68">
        <v>7</v>
      </c>
      <c r="E421" s="68">
        <v>23</v>
      </c>
      <c r="G421" s="69">
        <v>24</v>
      </c>
      <c r="H421" s="70"/>
      <c r="I421" s="70"/>
      <c r="J421" s="86" t="s">
        <v>163</v>
      </c>
      <c r="K421" s="71"/>
      <c r="M421" s="96"/>
      <c r="O421" s="99"/>
    </row>
    <row r="422" spans="1:15" x14ac:dyDescent="0.25">
      <c r="A422" s="67"/>
      <c r="B422" s="68"/>
      <c r="C422" s="68"/>
      <c r="D422" s="68"/>
      <c r="E422" s="68"/>
      <c r="G422" s="69"/>
      <c r="H422" s="70"/>
      <c r="I422" s="70"/>
      <c r="J422" s="85"/>
      <c r="K422" s="71"/>
      <c r="O422" s="99"/>
    </row>
    <row r="423" spans="1:15" x14ac:dyDescent="0.25">
      <c r="A423" s="67">
        <v>217</v>
      </c>
      <c r="B423" s="68">
        <v>5761</v>
      </c>
      <c r="C423" s="68">
        <v>18</v>
      </c>
      <c r="D423" s="68">
        <v>7</v>
      </c>
      <c r="E423" s="68">
        <v>23</v>
      </c>
      <c r="G423" s="69">
        <v>24</v>
      </c>
      <c r="H423" s="70"/>
      <c r="I423" s="70"/>
      <c r="J423" s="87" t="s">
        <v>163</v>
      </c>
      <c r="K423" s="71"/>
      <c r="M423" s="96"/>
      <c r="O423" s="99"/>
    </row>
    <row r="424" spans="1:15" x14ac:dyDescent="0.25">
      <c r="A424" s="67"/>
      <c r="B424" s="68"/>
      <c r="C424" s="68"/>
      <c r="D424" s="68"/>
      <c r="E424" s="68"/>
      <c r="G424" s="69"/>
      <c r="H424" s="70"/>
      <c r="I424" s="70"/>
      <c r="J424" s="85"/>
      <c r="K424" s="71"/>
      <c r="O424" s="99"/>
    </row>
    <row r="425" spans="1:15" x14ac:dyDescent="0.25">
      <c r="A425" s="67">
        <v>218</v>
      </c>
      <c r="B425" s="68">
        <v>5762</v>
      </c>
      <c r="C425" s="68">
        <v>18</v>
      </c>
      <c r="D425" s="68">
        <v>7</v>
      </c>
      <c r="E425" s="68">
        <v>23</v>
      </c>
      <c r="G425" s="69">
        <v>24</v>
      </c>
      <c r="H425" s="70"/>
      <c r="I425" s="70"/>
      <c r="J425" s="87" t="s">
        <v>164</v>
      </c>
      <c r="K425" s="71"/>
      <c r="M425" s="96"/>
      <c r="O425" s="99"/>
    </row>
    <row r="426" spans="1:15" x14ac:dyDescent="0.25">
      <c r="A426" s="67"/>
      <c r="B426" s="68"/>
      <c r="C426" s="68"/>
      <c r="D426" s="68"/>
      <c r="E426" s="68"/>
      <c r="G426" s="69"/>
      <c r="H426" s="70"/>
      <c r="I426" s="70"/>
      <c r="J426" s="85"/>
      <c r="K426" s="71"/>
      <c r="O426" s="99"/>
    </row>
    <row r="427" spans="1:15" x14ac:dyDescent="0.25">
      <c r="A427" s="67">
        <v>219</v>
      </c>
      <c r="B427" s="68">
        <v>5971</v>
      </c>
      <c r="C427" s="68">
        <v>18</v>
      </c>
      <c r="D427" s="68">
        <v>7</v>
      </c>
      <c r="E427" s="68">
        <v>23</v>
      </c>
      <c r="F427" s="82">
        <v>1</v>
      </c>
      <c r="G427" s="69">
        <v>24.1</v>
      </c>
      <c r="H427" s="70"/>
      <c r="I427" s="70"/>
      <c r="J427" s="85" t="s">
        <v>165</v>
      </c>
      <c r="K427" s="71"/>
      <c r="L427" s="92" t="s">
        <v>16</v>
      </c>
      <c r="M427" s="95">
        <v>0</v>
      </c>
      <c r="O427" s="99"/>
    </row>
    <row r="428" spans="1:15" x14ac:dyDescent="0.25">
      <c r="A428" s="67"/>
      <c r="B428" s="68"/>
      <c r="C428" s="68"/>
      <c r="D428" s="68"/>
      <c r="E428" s="68"/>
      <c r="G428" s="69"/>
      <c r="H428" s="70"/>
      <c r="I428" s="70"/>
      <c r="J428" s="85"/>
      <c r="K428" s="71"/>
      <c r="O428" s="99"/>
    </row>
    <row r="429" spans="1:15" x14ac:dyDescent="0.25">
      <c r="A429" s="67">
        <v>220</v>
      </c>
      <c r="B429" s="68">
        <v>5763</v>
      </c>
      <c r="C429" s="68">
        <v>18</v>
      </c>
      <c r="D429" s="68">
        <v>7</v>
      </c>
      <c r="E429" s="68">
        <v>23</v>
      </c>
      <c r="G429" s="69">
        <v>24</v>
      </c>
      <c r="H429" s="70"/>
      <c r="I429" s="70"/>
      <c r="J429" s="85" t="s">
        <v>166</v>
      </c>
      <c r="K429" s="71"/>
      <c r="L429" s="92" t="s">
        <v>18</v>
      </c>
      <c r="M429" s="95">
        <v>0</v>
      </c>
      <c r="O429" s="99" t="s">
        <v>167</v>
      </c>
    </row>
    <row r="430" spans="1:15" x14ac:dyDescent="0.25">
      <c r="A430" s="67"/>
      <c r="B430" s="68"/>
      <c r="C430" s="68"/>
      <c r="D430" s="68"/>
      <c r="E430" s="68"/>
      <c r="G430" s="69"/>
      <c r="H430" s="70"/>
      <c r="I430" s="70"/>
      <c r="J430" s="85"/>
      <c r="K430" s="71"/>
      <c r="O430" s="99"/>
    </row>
    <row r="431" spans="1:15" x14ac:dyDescent="0.25">
      <c r="A431" s="67">
        <v>221</v>
      </c>
      <c r="B431" s="68">
        <v>5764</v>
      </c>
      <c r="C431" s="68">
        <v>18</v>
      </c>
      <c r="D431" s="68">
        <v>7</v>
      </c>
      <c r="E431" s="68">
        <v>23</v>
      </c>
      <c r="F431" s="82">
        <v>2</v>
      </c>
      <c r="G431" s="69">
        <v>24.2</v>
      </c>
      <c r="H431" s="70"/>
      <c r="I431" s="70"/>
      <c r="J431" s="85" t="s">
        <v>168</v>
      </c>
      <c r="K431" s="71"/>
      <c r="L431" s="92" t="s">
        <v>16</v>
      </c>
      <c r="M431" s="95">
        <v>0</v>
      </c>
      <c r="O431" s="99"/>
    </row>
    <row r="432" spans="1:15" x14ac:dyDescent="0.25">
      <c r="A432" s="67"/>
      <c r="B432" s="68"/>
      <c r="C432" s="68"/>
      <c r="D432" s="68"/>
      <c r="E432" s="68"/>
      <c r="G432" s="69"/>
      <c r="H432" s="70"/>
      <c r="I432" s="70"/>
      <c r="J432" s="85"/>
      <c r="K432" s="71"/>
      <c r="O432" s="99"/>
    </row>
    <row r="433" spans="1:15" x14ac:dyDescent="0.25">
      <c r="A433" s="67">
        <v>222</v>
      </c>
      <c r="B433" s="68">
        <v>5765</v>
      </c>
      <c r="C433" s="68">
        <v>18</v>
      </c>
      <c r="D433" s="68">
        <v>7</v>
      </c>
      <c r="E433" s="68">
        <v>23</v>
      </c>
      <c r="G433" s="69">
        <v>24</v>
      </c>
      <c r="H433" s="70"/>
      <c r="I433" s="70"/>
      <c r="J433" s="85" t="s">
        <v>166</v>
      </c>
      <c r="K433" s="71"/>
      <c r="L433" s="92" t="s">
        <v>18</v>
      </c>
      <c r="M433" s="95">
        <v>0</v>
      </c>
      <c r="O433" s="99" t="s">
        <v>167</v>
      </c>
    </row>
    <row r="434" spans="1:15" x14ac:dyDescent="0.25">
      <c r="A434" s="67"/>
      <c r="B434" s="68"/>
      <c r="C434" s="68"/>
      <c r="D434" s="68"/>
      <c r="E434" s="68"/>
      <c r="G434" s="69"/>
      <c r="H434" s="70"/>
      <c r="I434" s="70"/>
      <c r="J434" s="85"/>
      <c r="K434" s="71"/>
      <c r="O434" s="99"/>
    </row>
    <row r="435" spans="1:15" x14ac:dyDescent="0.25">
      <c r="A435" s="67">
        <v>223</v>
      </c>
      <c r="B435" s="68">
        <v>5766</v>
      </c>
      <c r="C435" s="68">
        <v>18</v>
      </c>
      <c r="D435" s="68">
        <v>7</v>
      </c>
      <c r="E435" s="68">
        <v>23</v>
      </c>
      <c r="F435" s="82">
        <v>3</v>
      </c>
      <c r="G435" s="69">
        <v>24.3</v>
      </c>
      <c r="H435" s="70"/>
      <c r="I435" s="70"/>
      <c r="J435" s="85" t="s">
        <v>169</v>
      </c>
      <c r="K435" s="71"/>
      <c r="L435" s="92" t="s">
        <v>16</v>
      </c>
      <c r="M435" s="95">
        <v>0</v>
      </c>
      <c r="O435" s="99"/>
    </row>
    <row r="436" spans="1:15" x14ac:dyDescent="0.25">
      <c r="A436" s="67"/>
      <c r="B436" s="68"/>
      <c r="C436" s="68"/>
      <c r="D436" s="68"/>
      <c r="E436" s="68"/>
      <c r="G436" s="69"/>
      <c r="H436" s="70"/>
      <c r="I436" s="70"/>
      <c r="J436" s="85"/>
      <c r="K436" s="71"/>
      <c r="O436" s="99"/>
    </row>
    <row r="437" spans="1:15" x14ac:dyDescent="0.25">
      <c r="A437" s="67">
        <v>224</v>
      </c>
      <c r="B437" s="68">
        <v>5767</v>
      </c>
      <c r="C437" s="68">
        <v>18</v>
      </c>
      <c r="D437" s="68">
        <v>7</v>
      </c>
      <c r="E437" s="68">
        <v>23</v>
      </c>
      <c r="G437" s="69">
        <v>24</v>
      </c>
      <c r="H437" s="70"/>
      <c r="I437" s="70"/>
      <c r="J437" s="85" t="s">
        <v>166</v>
      </c>
      <c r="K437" s="71"/>
      <c r="L437" s="92" t="s">
        <v>18</v>
      </c>
      <c r="M437" s="95">
        <v>0</v>
      </c>
      <c r="O437" s="99" t="s">
        <v>167</v>
      </c>
    </row>
    <row r="438" spans="1:15" x14ac:dyDescent="0.25">
      <c r="A438" s="67"/>
      <c r="B438" s="68"/>
      <c r="C438" s="68"/>
      <c r="D438" s="68"/>
      <c r="E438" s="68"/>
      <c r="G438" s="69"/>
      <c r="H438" s="70"/>
      <c r="I438" s="70"/>
      <c r="J438" s="85"/>
      <c r="K438" s="71"/>
      <c r="O438" s="99"/>
    </row>
    <row r="439" spans="1:15" x14ac:dyDescent="0.25">
      <c r="A439" s="67">
        <v>225</v>
      </c>
      <c r="B439" s="68">
        <v>5972</v>
      </c>
      <c r="C439" s="68">
        <v>18</v>
      </c>
      <c r="D439" s="68">
        <v>7</v>
      </c>
      <c r="E439" s="68">
        <v>23</v>
      </c>
      <c r="G439" s="69">
        <v>24</v>
      </c>
      <c r="H439" s="70"/>
      <c r="I439" s="70"/>
      <c r="J439" s="87" t="s">
        <v>170</v>
      </c>
      <c r="K439" s="71"/>
      <c r="M439" s="96"/>
      <c r="O439" s="99"/>
    </row>
    <row r="440" spans="1:15" x14ac:dyDescent="0.25">
      <c r="A440" s="67"/>
      <c r="B440" s="68"/>
      <c r="C440" s="68"/>
      <c r="D440" s="68"/>
      <c r="E440" s="68"/>
      <c r="G440" s="69"/>
      <c r="H440" s="70"/>
      <c r="I440" s="70"/>
      <c r="J440" s="85"/>
      <c r="K440" s="71"/>
      <c r="O440" s="99"/>
    </row>
    <row r="441" spans="1:15" x14ac:dyDescent="0.25">
      <c r="A441" s="67">
        <v>226</v>
      </c>
      <c r="B441" s="68">
        <v>5768</v>
      </c>
      <c r="C441" s="68">
        <v>18</v>
      </c>
      <c r="D441" s="68">
        <v>7</v>
      </c>
      <c r="E441" s="68">
        <v>23</v>
      </c>
      <c r="F441" s="82">
        <v>4</v>
      </c>
      <c r="G441" s="69">
        <v>24.4</v>
      </c>
      <c r="H441" s="70"/>
      <c r="I441" s="70"/>
      <c r="J441" s="85" t="s">
        <v>171</v>
      </c>
      <c r="K441" s="71"/>
      <c r="L441" s="92" t="s">
        <v>51</v>
      </c>
      <c r="M441" s="95">
        <v>0</v>
      </c>
      <c r="O441" s="99" t="s">
        <v>167</v>
      </c>
    </row>
    <row r="442" spans="1:15" x14ac:dyDescent="0.25">
      <c r="A442" s="67"/>
      <c r="B442" s="68"/>
      <c r="C442" s="68"/>
      <c r="D442" s="68"/>
      <c r="E442" s="68"/>
      <c r="G442" s="69"/>
      <c r="H442" s="70"/>
      <c r="I442" s="70"/>
      <c r="J442" s="85"/>
      <c r="K442" s="71"/>
      <c r="O442" s="99"/>
    </row>
    <row r="443" spans="1:15" x14ac:dyDescent="0.25">
      <c r="A443" s="67">
        <v>227</v>
      </c>
      <c r="B443" s="68">
        <v>5769</v>
      </c>
      <c r="C443" s="68">
        <v>18</v>
      </c>
      <c r="D443" s="68">
        <v>7</v>
      </c>
      <c r="E443" s="68">
        <v>23</v>
      </c>
      <c r="F443" s="82">
        <v>5</v>
      </c>
      <c r="G443" s="69">
        <v>24.5</v>
      </c>
      <c r="H443" s="70"/>
      <c r="I443" s="70"/>
      <c r="J443" s="85" t="s">
        <v>172</v>
      </c>
      <c r="K443" s="71"/>
      <c r="L443" s="92" t="s">
        <v>51</v>
      </c>
      <c r="M443" s="95">
        <v>0</v>
      </c>
      <c r="O443" s="99" t="s">
        <v>167</v>
      </c>
    </row>
    <row r="444" spans="1:15" x14ac:dyDescent="0.25">
      <c r="A444" s="67"/>
      <c r="B444" s="68"/>
      <c r="C444" s="68"/>
      <c r="D444" s="68"/>
      <c r="E444" s="68"/>
      <c r="G444" s="69"/>
      <c r="H444" s="70"/>
      <c r="I444" s="70"/>
      <c r="J444" s="85"/>
      <c r="K444" s="71"/>
      <c r="O444" s="99"/>
    </row>
    <row r="445" spans="1:15" x14ac:dyDescent="0.25">
      <c r="A445" s="67">
        <v>228</v>
      </c>
      <c r="B445" s="68">
        <v>5770</v>
      </c>
      <c r="C445" s="68">
        <v>18</v>
      </c>
      <c r="D445" s="68">
        <v>7</v>
      </c>
      <c r="E445" s="68">
        <v>23</v>
      </c>
      <c r="F445" s="82">
        <v>6</v>
      </c>
      <c r="G445" s="69">
        <v>24.6</v>
      </c>
      <c r="H445" s="70"/>
      <c r="I445" s="70"/>
      <c r="J445" s="85" t="s">
        <v>173</v>
      </c>
      <c r="K445" s="71"/>
      <c r="L445" s="92" t="s">
        <v>51</v>
      </c>
      <c r="M445" s="95">
        <v>0</v>
      </c>
      <c r="O445" s="99" t="s">
        <v>167</v>
      </c>
    </row>
    <row r="446" spans="1:15" x14ac:dyDescent="0.25">
      <c r="A446" s="67"/>
      <c r="B446" s="68"/>
      <c r="C446" s="68"/>
      <c r="D446" s="68"/>
      <c r="E446" s="68"/>
      <c r="G446" s="69"/>
      <c r="H446" s="70"/>
      <c r="I446" s="70"/>
      <c r="J446" s="85"/>
      <c r="K446" s="71"/>
      <c r="O446" s="99"/>
    </row>
    <row r="447" spans="1:15" x14ac:dyDescent="0.25">
      <c r="A447" s="67">
        <v>229</v>
      </c>
      <c r="B447" s="68">
        <v>5771</v>
      </c>
      <c r="C447" s="68">
        <v>18</v>
      </c>
      <c r="D447" s="68">
        <v>7</v>
      </c>
      <c r="E447" s="68">
        <v>23</v>
      </c>
      <c r="F447" s="82">
        <v>7</v>
      </c>
      <c r="G447" s="69">
        <v>24.7</v>
      </c>
      <c r="H447" s="70"/>
      <c r="I447" s="70"/>
      <c r="J447" s="85" t="s">
        <v>174</v>
      </c>
      <c r="K447" s="71"/>
      <c r="L447" s="92" t="s">
        <v>51</v>
      </c>
      <c r="M447" s="95">
        <v>0</v>
      </c>
      <c r="O447" s="99" t="s">
        <v>167</v>
      </c>
    </row>
    <row r="448" spans="1:15" x14ac:dyDescent="0.25">
      <c r="A448" s="67"/>
      <c r="B448" s="68"/>
      <c r="C448" s="68"/>
      <c r="D448" s="68"/>
      <c r="E448" s="68"/>
      <c r="G448" s="69"/>
      <c r="H448" s="70"/>
      <c r="I448" s="70"/>
      <c r="J448" s="85"/>
      <c r="K448" s="71"/>
      <c r="O448" s="99"/>
    </row>
    <row r="449" spans="1:15" x14ac:dyDescent="0.25">
      <c r="A449" s="67">
        <v>230</v>
      </c>
      <c r="B449" s="68">
        <v>5886</v>
      </c>
      <c r="C449" s="68">
        <v>18</v>
      </c>
      <c r="D449" s="68">
        <v>7</v>
      </c>
      <c r="E449" s="68">
        <v>23</v>
      </c>
      <c r="G449" s="69">
        <v>24</v>
      </c>
      <c r="H449" s="70"/>
      <c r="I449" s="70"/>
      <c r="J449" s="87" t="s">
        <v>175</v>
      </c>
      <c r="K449" s="71"/>
      <c r="M449" s="96"/>
      <c r="O449" s="99"/>
    </row>
    <row r="450" spans="1:15" x14ac:dyDescent="0.25">
      <c r="A450" s="67"/>
      <c r="B450" s="68"/>
      <c r="C450" s="68"/>
      <c r="D450" s="68"/>
      <c r="E450" s="68"/>
      <c r="G450" s="69"/>
      <c r="H450" s="70"/>
      <c r="I450" s="70"/>
      <c r="J450" s="85"/>
      <c r="K450" s="71"/>
      <c r="O450" s="99"/>
    </row>
    <row r="451" spans="1:15" x14ac:dyDescent="0.25">
      <c r="A451" s="67">
        <v>231</v>
      </c>
      <c r="B451" s="68">
        <v>5772</v>
      </c>
      <c r="C451" s="68">
        <v>18</v>
      </c>
      <c r="D451" s="68">
        <v>7</v>
      </c>
      <c r="E451" s="68">
        <v>23</v>
      </c>
      <c r="G451" s="69">
        <v>24</v>
      </c>
      <c r="H451" s="70"/>
      <c r="I451" s="70"/>
      <c r="J451" s="85" t="s">
        <v>176</v>
      </c>
      <c r="K451" s="71"/>
      <c r="M451" s="96"/>
      <c r="O451" s="99"/>
    </row>
    <row r="452" spans="1:15" x14ac:dyDescent="0.25">
      <c r="A452" s="67"/>
      <c r="B452" s="68"/>
      <c r="C452" s="68"/>
      <c r="D452" s="68"/>
      <c r="E452" s="68"/>
      <c r="G452" s="69"/>
      <c r="H452" s="70"/>
      <c r="I452" s="70"/>
      <c r="J452" s="85"/>
      <c r="K452" s="71"/>
      <c r="O452" s="99"/>
    </row>
    <row r="453" spans="1:15" x14ac:dyDescent="0.25">
      <c r="A453" s="67">
        <v>232</v>
      </c>
      <c r="B453" s="68">
        <v>5887</v>
      </c>
      <c r="C453" s="68">
        <v>18</v>
      </c>
      <c r="D453" s="68">
        <v>7</v>
      </c>
      <c r="E453" s="68">
        <v>23</v>
      </c>
      <c r="F453" s="82">
        <v>8</v>
      </c>
      <c r="G453" s="69">
        <v>24.8</v>
      </c>
      <c r="H453" s="70"/>
      <c r="I453" s="70"/>
      <c r="J453" s="85" t="s">
        <v>177</v>
      </c>
      <c r="K453" s="71"/>
      <c r="L453" s="92" t="s">
        <v>51</v>
      </c>
      <c r="M453" s="95">
        <v>0</v>
      </c>
      <c r="O453" s="99" t="s">
        <v>167</v>
      </c>
    </row>
    <row r="454" spans="1:15" x14ac:dyDescent="0.25">
      <c r="A454" s="67"/>
      <c r="B454" s="68"/>
      <c r="C454" s="68"/>
      <c r="D454" s="68"/>
      <c r="E454" s="68"/>
      <c r="G454" s="69"/>
      <c r="H454" s="70"/>
      <c r="I454" s="70"/>
      <c r="J454" s="85"/>
      <c r="K454" s="71"/>
      <c r="O454" s="99"/>
    </row>
    <row r="455" spans="1:15" x14ac:dyDescent="0.25">
      <c r="A455" s="67">
        <v>234</v>
      </c>
      <c r="B455" s="68">
        <v>111</v>
      </c>
      <c r="C455" s="68">
        <v>18</v>
      </c>
      <c r="D455" s="68">
        <v>8</v>
      </c>
      <c r="E455" s="68">
        <v>24</v>
      </c>
      <c r="G455" s="69">
        <v>25</v>
      </c>
      <c r="H455" s="70"/>
      <c r="I455" s="70"/>
      <c r="J455" s="86" t="s">
        <v>178</v>
      </c>
      <c r="K455" s="71"/>
      <c r="M455" s="96"/>
      <c r="O455" s="99"/>
    </row>
    <row r="456" spans="1:15" x14ac:dyDescent="0.25">
      <c r="A456" s="67"/>
      <c r="B456" s="68"/>
      <c r="C456" s="68"/>
      <c r="D456" s="68"/>
      <c r="E456" s="68"/>
      <c r="G456" s="69"/>
      <c r="H456" s="70"/>
      <c r="I456" s="70"/>
      <c r="J456" s="85"/>
      <c r="K456" s="71"/>
      <c r="O456" s="99"/>
    </row>
    <row r="457" spans="1:15" x14ac:dyDescent="0.25">
      <c r="A457" s="67">
        <v>235</v>
      </c>
      <c r="B457" s="68">
        <v>158</v>
      </c>
      <c r="C457" s="68">
        <v>18</v>
      </c>
      <c r="D457" s="68">
        <v>8</v>
      </c>
      <c r="E457" s="68">
        <v>24</v>
      </c>
      <c r="G457" s="69">
        <v>25</v>
      </c>
      <c r="H457" s="70"/>
      <c r="I457" s="70"/>
      <c r="J457" s="86" t="s">
        <v>179</v>
      </c>
      <c r="K457" s="71"/>
      <c r="M457" s="96"/>
      <c r="O457" s="99"/>
    </row>
    <row r="458" spans="1:15" x14ac:dyDescent="0.25">
      <c r="A458" s="67"/>
      <c r="B458" s="68"/>
      <c r="C458" s="68"/>
      <c r="D458" s="68"/>
      <c r="E458" s="68"/>
      <c r="G458" s="69"/>
      <c r="H458" s="70"/>
      <c r="I458" s="70"/>
      <c r="J458" s="85"/>
      <c r="K458" s="71"/>
      <c r="O458" s="99"/>
    </row>
    <row r="459" spans="1:15" x14ac:dyDescent="0.25">
      <c r="A459" s="67">
        <v>236</v>
      </c>
      <c r="B459" s="68">
        <v>5973</v>
      </c>
      <c r="C459" s="68">
        <v>18</v>
      </c>
      <c r="D459" s="68">
        <v>8</v>
      </c>
      <c r="E459" s="68">
        <v>24</v>
      </c>
      <c r="G459" s="69">
        <v>25</v>
      </c>
      <c r="H459" s="70"/>
      <c r="I459" s="70"/>
      <c r="J459" s="86" t="s">
        <v>180</v>
      </c>
      <c r="K459" s="71"/>
      <c r="M459" s="96"/>
      <c r="O459" s="99"/>
    </row>
    <row r="460" spans="1:15" x14ac:dyDescent="0.25">
      <c r="A460" s="67"/>
      <c r="B460" s="68"/>
      <c r="C460" s="68"/>
      <c r="D460" s="68"/>
      <c r="E460" s="68"/>
      <c r="G460" s="69"/>
      <c r="H460" s="70"/>
      <c r="I460" s="70"/>
      <c r="J460" s="85"/>
      <c r="K460" s="71"/>
      <c r="O460" s="99"/>
    </row>
    <row r="461" spans="1:15" x14ac:dyDescent="0.25">
      <c r="A461" s="67">
        <v>237</v>
      </c>
      <c r="B461" s="68">
        <v>5774</v>
      </c>
      <c r="C461" s="68">
        <v>18</v>
      </c>
      <c r="D461" s="68">
        <v>8</v>
      </c>
      <c r="E461" s="68">
        <v>24</v>
      </c>
      <c r="G461" s="69">
        <v>25</v>
      </c>
      <c r="H461" s="70"/>
      <c r="I461" s="70"/>
      <c r="J461" s="86" t="s">
        <v>181</v>
      </c>
      <c r="K461" s="71"/>
      <c r="M461" s="96"/>
      <c r="O461" s="99"/>
    </row>
    <row r="462" spans="1:15" x14ac:dyDescent="0.25">
      <c r="A462" s="67"/>
      <c r="B462" s="68"/>
      <c r="C462" s="68"/>
      <c r="D462" s="68"/>
      <c r="E462" s="68"/>
      <c r="G462" s="69"/>
      <c r="H462" s="70"/>
      <c r="I462" s="70"/>
      <c r="J462" s="85"/>
      <c r="K462" s="71"/>
      <c r="O462" s="99"/>
    </row>
    <row r="463" spans="1:15" x14ac:dyDescent="0.25">
      <c r="A463" s="67">
        <v>238</v>
      </c>
      <c r="B463" s="68">
        <v>5775</v>
      </c>
      <c r="C463" s="68">
        <v>18</v>
      </c>
      <c r="D463" s="68">
        <v>8</v>
      </c>
      <c r="E463" s="68">
        <v>24</v>
      </c>
      <c r="F463" s="82">
        <v>1</v>
      </c>
      <c r="G463" s="69">
        <v>25.1</v>
      </c>
      <c r="H463" s="70"/>
      <c r="I463" s="70"/>
      <c r="J463" s="85" t="s">
        <v>182</v>
      </c>
      <c r="K463" s="71"/>
      <c r="L463" s="92" t="s">
        <v>18</v>
      </c>
      <c r="M463" s="95">
        <v>1</v>
      </c>
      <c r="O463" s="99">
        <f>ROUND($M463*N463,2)</f>
        <v>0</v>
      </c>
    </row>
    <row r="464" spans="1:15" x14ac:dyDescent="0.25">
      <c r="A464" s="67"/>
      <c r="B464" s="68"/>
      <c r="C464" s="68"/>
      <c r="D464" s="68"/>
      <c r="E464" s="68"/>
      <c r="G464" s="69"/>
      <c r="H464" s="70"/>
      <c r="I464" s="70"/>
      <c r="J464" s="85"/>
      <c r="K464" s="71"/>
      <c r="O464" s="99"/>
    </row>
    <row r="465" spans="1:15" x14ac:dyDescent="0.25">
      <c r="A465" s="67">
        <v>239</v>
      </c>
      <c r="B465" s="68">
        <v>5776</v>
      </c>
      <c r="C465" s="68">
        <v>18</v>
      </c>
      <c r="D465" s="68">
        <v>8</v>
      </c>
      <c r="E465" s="68">
        <v>24</v>
      </c>
      <c r="F465" s="82">
        <v>2</v>
      </c>
      <c r="G465" s="69">
        <v>25.2</v>
      </c>
      <c r="H465" s="70"/>
      <c r="I465" s="70"/>
      <c r="J465" s="85" t="s">
        <v>183</v>
      </c>
      <c r="K465" s="71"/>
      <c r="L465" s="92" t="s">
        <v>18</v>
      </c>
      <c r="M465" s="95">
        <v>1</v>
      </c>
      <c r="O465" s="99">
        <f>ROUND($M465*N465,2)</f>
        <v>0</v>
      </c>
    </row>
    <row r="466" spans="1:15" x14ac:dyDescent="0.25">
      <c r="A466" s="67"/>
      <c r="B466" s="68"/>
      <c r="C466" s="68"/>
      <c r="D466" s="68"/>
      <c r="E466" s="68"/>
      <c r="G466" s="69"/>
      <c r="H466" s="70"/>
      <c r="I466" s="70"/>
      <c r="J466" s="85"/>
      <c r="K466" s="71"/>
      <c r="O466" s="99"/>
    </row>
    <row r="467" spans="1:15" ht="30" x14ac:dyDescent="0.25">
      <c r="A467" s="67">
        <v>240</v>
      </c>
      <c r="B467" s="68">
        <v>5777</v>
      </c>
      <c r="C467" s="68">
        <v>18</v>
      </c>
      <c r="D467" s="68">
        <v>8</v>
      </c>
      <c r="E467" s="68">
        <v>24</v>
      </c>
      <c r="F467" s="82">
        <v>3</v>
      </c>
      <c r="G467" s="69">
        <v>25.3</v>
      </c>
      <c r="H467" s="70"/>
      <c r="I467" s="70"/>
      <c r="J467" s="85" t="s">
        <v>184</v>
      </c>
      <c r="K467" s="71"/>
      <c r="L467" s="92" t="s">
        <v>18</v>
      </c>
      <c r="M467" s="95">
        <v>1</v>
      </c>
      <c r="O467" s="99">
        <f>ROUND($M467*N467,2)</f>
        <v>0</v>
      </c>
    </row>
    <row r="468" spans="1:15" x14ac:dyDescent="0.25">
      <c r="A468" s="67"/>
      <c r="B468" s="68"/>
      <c r="C468" s="68"/>
      <c r="D468" s="68"/>
      <c r="E468" s="68"/>
      <c r="G468" s="69"/>
      <c r="H468" s="70"/>
      <c r="I468" s="70"/>
      <c r="J468" s="85"/>
      <c r="K468" s="71"/>
      <c r="O468" s="99"/>
    </row>
    <row r="469" spans="1:15" ht="30" x14ac:dyDescent="0.25">
      <c r="A469" s="67">
        <v>241</v>
      </c>
      <c r="B469" s="68">
        <v>5778</v>
      </c>
      <c r="C469" s="68">
        <v>18</v>
      </c>
      <c r="D469" s="68">
        <v>8</v>
      </c>
      <c r="E469" s="68">
        <v>24</v>
      </c>
      <c r="F469" s="82">
        <v>4</v>
      </c>
      <c r="G469" s="69">
        <v>25.4</v>
      </c>
      <c r="H469" s="70"/>
      <c r="I469" s="70"/>
      <c r="J469" s="85" t="s">
        <v>185</v>
      </c>
      <c r="K469" s="71"/>
      <c r="L469" s="92" t="s">
        <v>18</v>
      </c>
      <c r="M469" s="95">
        <v>1</v>
      </c>
      <c r="O469" s="99">
        <f>ROUND($M469*N469,2)</f>
        <v>0</v>
      </c>
    </row>
    <row r="470" spans="1:15" x14ac:dyDescent="0.25">
      <c r="A470" s="67"/>
      <c r="B470" s="68"/>
      <c r="C470" s="68"/>
      <c r="D470" s="68"/>
      <c r="E470" s="68"/>
      <c r="G470" s="69"/>
      <c r="H470" s="70"/>
      <c r="I470" s="70"/>
      <c r="J470" s="85"/>
      <c r="K470" s="71"/>
      <c r="O470" s="99"/>
    </row>
    <row r="471" spans="1:15" x14ac:dyDescent="0.25">
      <c r="A471" s="67">
        <v>242</v>
      </c>
      <c r="B471" s="68">
        <v>5779</v>
      </c>
      <c r="C471" s="68">
        <v>18</v>
      </c>
      <c r="D471" s="68">
        <v>8</v>
      </c>
      <c r="E471" s="68">
        <v>24</v>
      </c>
      <c r="F471" s="82">
        <v>5</v>
      </c>
      <c r="G471" s="69">
        <v>25.5</v>
      </c>
      <c r="H471" s="70"/>
      <c r="I471" s="70"/>
      <c r="J471" s="85" t="s">
        <v>186</v>
      </c>
      <c r="K471" s="71"/>
      <c r="L471" s="92" t="s">
        <v>18</v>
      </c>
      <c r="M471" s="95">
        <v>1</v>
      </c>
      <c r="O471" s="99">
        <f>ROUND($M471*N471,2)</f>
        <v>0</v>
      </c>
    </row>
    <row r="472" spans="1:15" x14ac:dyDescent="0.25">
      <c r="A472" s="67"/>
      <c r="B472" s="68"/>
      <c r="C472" s="68"/>
      <c r="D472" s="68"/>
      <c r="E472" s="68"/>
      <c r="G472" s="69"/>
      <c r="H472" s="70"/>
      <c r="I472" s="70"/>
      <c r="J472" s="85"/>
      <c r="K472" s="71"/>
      <c r="O472" s="99"/>
    </row>
    <row r="473" spans="1:15" x14ac:dyDescent="0.25">
      <c r="A473" s="67">
        <v>243</v>
      </c>
      <c r="B473" s="68">
        <v>5780</v>
      </c>
      <c r="C473" s="68">
        <v>18</v>
      </c>
      <c r="D473" s="68">
        <v>8</v>
      </c>
      <c r="E473" s="68">
        <v>24</v>
      </c>
      <c r="G473" s="69">
        <v>25</v>
      </c>
      <c r="H473" s="70"/>
      <c r="I473" s="70"/>
      <c r="J473" s="86" t="s">
        <v>187</v>
      </c>
      <c r="K473" s="71"/>
      <c r="M473" s="96"/>
      <c r="O473" s="99"/>
    </row>
    <row r="474" spans="1:15" x14ac:dyDescent="0.25">
      <c r="A474" s="67"/>
      <c r="B474" s="68"/>
      <c r="C474" s="68"/>
      <c r="D474" s="68"/>
      <c r="E474" s="68"/>
      <c r="G474" s="69"/>
      <c r="H474" s="70"/>
      <c r="I474" s="70"/>
      <c r="J474" s="85"/>
      <c r="K474" s="71"/>
      <c r="O474" s="99"/>
    </row>
    <row r="475" spans="1:15" ht="30" x14ac:dyDescent="0.25">
      <c r="A475" s="67">
        <v>244</v>
      </c>
      <c r="B475" s="68">
        <v>5781</v>
      </c>
      <c r="C475" s="68">
        <v>18</v>
      </c>
      <c r="D475" s="68">
        <v>8</v>
      </c>
      <c r="E475" s="68">
        <v>24</v>
      </c>
      <c r="G475" s="69">
        <v>25</v>
      </c>
      <c r="H475" s="70"/>
      <c r="I475" s="70"/>
      <c r="J475" s="85" t="s">
        <v>188</v>
      </c>
      <c r="K475" s="71"/>
      <c r="M475" s="96"/>
      <c r="O475" s="99"/>
    </row>
    <row r="476" spans="1:15" x14ac:dyDescent="0.25">
      <c r="A476" s="67"/>
      <c r="B476" s="68"/>
      <c r="C476" s="68"/>
      <c r="D476" s="68"/>
      <c r="E476" s="68"/>
      <c r="G476" s="69"/>
      <c r="H476" s="70"/>
      <c r="I476" s="70"/>
      <c r="J476" s="85"/>
      <c r="K476" s="71"/>
      <c r="O476" s="99"/>
    </row>
    <row r="477" spans="1:15" x14ac:dyDescent="0.25">
      <c r="A477" s="67">
        <v>245</v>
      </c>
      <c r="B477" s="68">
        <v>5782</v>
      </c>
      <c r="C477" s="68">
        <v>18</v>
      </c>
      <c r="D477" s="68">
        <v>8</v>
      </c>
      <c r="E477" s="68">
        <v>24</v>
      </c>
      <c r="G477" s="69">
        <v>25</v>
      </c>
      <c r="H477" s="70"/>
      <c r="I477" s="70"/>
      <c r="J477" s="86" t="s">
        <v>189</v>
      </c>
      <c r="K477" s="71"/>
      <c r="M477" s="96"/>
      <c r="O477" s="99"/>
    </row>
    <row r="478" spans="1:15" x14ac:dyDescent="0.25">
      <c r="A478" s="67"/>
      <c r="B478" s="68"/>
      <c r="C478" s="68"/>
      <c r="D478" s="68"/>
      <c r="E478" s="68"/>
      <c r="G478" s="69"/>
      <c r="H478" s="70"/>
      <c r="I478" s="70"/>
      <c r="J478" s="85"/>
      <c r="K478" s="71"/>
      <c r="O478" s="99"/>
    </row>
    <row r="479" spans="1:15" x14ac:dyDescent="0.25">
      <c r="A479" s="67">
        <v>246</v>
      </c>
      <c r="B479" s="68">
        <v>5783</v>
      </c>
      <c r="C479" s="68">
        <v>18</v>
      </c>
      <c r="D479" s="68">
        <v>8</v>
      </c>
      <c r="E479" s="68">
        <v>24</v>
      </c>
      <c r="G479" s="69">
        <v>25</v>
      </c>
      <c r="H479" s="70"/>
      <c r="I479" s="70"/>
      <c r="J479" s="88" t="s">
        <v>251</v>
      </c>
      <c r="K479" s="71"/>
      <c r="M479" s="96"/>
      <c r="O479" s="99"/>
    </row>
    <row r="480" spans="1:15" x14ac:dyDescent="0.25">
      <c r="A480" s="67"/>
      <c r="B480" s="68"/>
      <c r="C480" s="68"/>
      <c r="D480" s="68"/>
      <c r="E480" s="68"/>
      <c r="G480" s="69"/>
      <c r="H480" s="70"/>
      <c r="I480" s="70"/>
      <c r="J480" s="85"/>
      <c r="K480" s="71"/>
      <c r="O480" s="99"/>
    </row>
    <row r="481" spans="1:15" ht="45" x14ac:dyDescent="0.25">
      <c r="A481" s="67">
        <v>247</v>
      </c>
      <c r="B481" s="68">
        <v>5784</v>
      </c>
      <c r="C481" s="68">
        <v>18</v>
      </c>
      <c r="D481" s="68">
        <v>8</v>
      </c>
      <c r="E481" s="68">
        <v>24</v>
      </c>
      <c r="G481" s="69">
        <v>25</v>
      </c>
      <c r="H481" s="70"/>
      <c r="I481" s="70"/>
      <c r="J481" s="85" t="s">
        <v>190</v>
      </c>
      <c r="K481" s="71"/>
      <c r="M481" s="96"/>
      <c r="O481" s="99"/>
    </row>
    <row r="482" spans="1:15" x14ac:dyDescent="0.25">
      <c r="A482" s="67"/>
      <c r="B482" s="68"/>
      <c r="C482" s="68"/>
      <c r="D482" s="68"/>
      <c r="E482" s="68"/>
      <c r="G482" s="69"/>
      <c r="H482" s="70"/>
      <c r="I482" s="70"/>
      <c r="J482" s="85"/>
      <c r="K482" s="71"/>
      <c r="O482" s="99"/>
    </row>
    <row r="483" spans="1:15" x14ac:dyDescent="0.25">
      <c r="A483" s="67">
        <v>248</v>
      </c>
      <c r="B483" s="68">
        <v>5785</v>
      </c>
      <c r="C483" s="68">
        <v>18</v>
      </c>
      <c r="D483" s="68">
        <v>8</v>
      </c>
      <c r="E483" s="68">
        <v>25</v>
      </c>
      <c r="G483" s="69">
        <v>26</v>
      </c>
      <c r="H483" s="70"/>
      <c r="I483" s="70"/>
      <c r="J483" s="88" t="s">
        <v>191</v>
      </c>
      <c r="K483" s="71"/>
      <c r="M483" s="96"/>
      <c r="O483" s="99"/>
    </row>
    <row r="484" spans="1:15" x14ac:dyDescent="0.25">
      <c r="A484" s="67"/>
      <c r="B484" s="68"/>
      <c r="C484" s="68"/>
      <c r="D484" s="68"/>
      <c r="E484" s="68"/>
      <c r="G484" s="69"/>
      <c r="H484" s="70"/>
      <c r="I484" s="70"/>
      <c r="J484" s="85"/>
      <c r="K484" s="71"/>
      <c r="O484" s="99"/>
    </row>
    <row r="485" spans="1:15" ht="90" x14ac:dyDescent="0.25">
      <c r="A485" s="67">
        <v>249</v>
      </c>
      <c r="B485" s="68">
        <v>5786</v>
      </c>
      <c r="C485" s="68">
        <v>18</v>
      </c>
      <c r="D485" s="68">
        <v>8</v>
      </c>
      <c r="E485" s="68">
        <v>25</v>
      </c>
      <c r="G485" s="69">
        <v>26</v>
      </c>
      <c r="H485" s="70"/>
      <c r="I485" s="70"/>
      <c r="J485" s="85" t="s">
        <v>192</v>
      </c>
      <c r="K485" s="71"/>
      <c r="M485" s="96"/>
      <c r="O485" s="99"/>
    </row>
    <row r="486" spans="1:15" x14ac:dyDescent="0.25">
      <c r="A486" s="67"/>
      <c r="B486" s="68"/>
      <c r="C486" s="68"/>
      <c r="D486" s="68"/>
      <c r="E486" s="68"/>
      <c r="G486" s="69"/>
      <c r="H486" s="70"/>
      <c r="I486" s="70"/>
      <c r="J486" s="85"/>
      <c r="K486" s="71"/>
      <c r="O486" s="99"/>
    </row>
    <row r="487" spans="1:15" ht="60" x14ac:dyDescent="0.25">
      <c r="A487" s="67">
        <v>250</v>
      </c>
      <c r="B487" s="68">
        <v>5787</v>
      </c>
      <c r="C487" s="68">
        <v>18</v>
      </c>
      <c r="D487" s="68">
        <v>8</v>
      </c>
      <c r="E487" s="68">
        <v>25</v>
      </c>
      <c r="G487" s="69">
        <v>26</v>
      </c>
      <c r="H487" s="70"/>
      <c r="I487" s="70"/>
      <c r="J487" s="85" t="s">
        <v>193</v>
      </c>
      <c r="K487" s="71"/>
      <c r="M487" s="96"/>
      <c r="O487" s="99"/>
    </row>
    <row r="488" spans="1:15" x14ac:dyDescent="0.25">
      <c r="A488" s="67"/>
      <c r="B488" s="68"/>
      <c r="C488" s="68"/>
      <c r="D488" s="68"/>
      <c r="E488" s="68"/>
      <c r="G488" s="69"/>
      <c r="H488" s="70"/>
      <c r="I488" s="70"/>
      <c r="J488" s="85"/>
      <c r="K488" s="71"/>
      <c r="O488" s="99"/>
    </row>
    <row r="489" spans="1:15" ht="75" x14ac:dyDescent="0.25">
      <c r="A489" s="67">
        <v>251</v>
      </c>
      <c r="B489" s="68">
        <v>5788</v>
      </c>
      <c r="C489" s="68">
        <v>18</v>
      </c>
      <c r="D489" s="68">
        <v>8</v>
      </c>
      <c r="E489" s="68">
        <v>25</v>
      </c>
      <c r="G489" s="69">
        <v>26</v>
      </c>
      <c r="H489" s="70"/>
      <c r="I489" s="70"/>
      <c r="J489" s="85" t="s">
        <v>194</v>
      </c>
      <c r="K489" s="71"/>
      <c r="M489" s="96"/>
      <c r="O489" s="99"/>
    </row>
    <row r="490" spans="1:15" x14ac:dyDescent="0.25">
      <c r="A490" s="67"/>
      <c r="B490" s="68"/>
      <c r="C490" s="68"/>
      <c r="D490" s="68"/>
      <c r="E490" s="68"/>
      <c r="G490" s="69"/>
      <c r="H490" s="70"/>
      <c r="I490" s="70"/>
      <c r="J490" s="85"/>
      <c r="K490" s="71"/>
      <c r="O490" s="99"/>
    </row>
    <row r="491" spans="1:15" ht="45" x14ac:dyDescent="0.25">
      <c r="A491" s="67">
        <v>252</v>
      </c>
      <c r="B491" s="68">
        <v>5789</v>
      </c>
      <c r="C491" s="68">
        <v>18</v>
      </c>
      <c r="D491" s="68">
        <v>8</v>
      </c>
      <c r="E491" s="68">
        <v>25</v>
      </c>
      <c r="G491" s="69">
        <v>26</v>
      </c>
      <c r="H491" s="70"/>
      <c r="I491" s="70"/>
      <c r="J491" s="85" t="s">
        <v>195</v>
      </c>
      <c r="K491" s="71"/>
      <c r="M491" s="96"/>
      <c r="O491" s="99"/>
    </row>
    <row r="492" spans="1:15" x14ac:dyDescent="0.25">
      <c r="A492" s="67"/>
      <c r="B492" s="68"/>
      <c r="C492" s="68"/>
      <c r="D492" s="68"/>
      <c r="E492" s="68"/>
      <c r="G492" s="69"/>
      <c r="H492" s="70"/>
      <c r="I492" s="70"/>
      <c r="J492" s="85"/>
      <c r="K492" s="71"/>
      <c r="O492" s="99"/>
    </row>
    <row r="493" spans="1:15" ht="45" x14ac:dyDescent="0.25">
      <c r="A493" s="67">
        <v>253</v>
      </c>
      <c r="B493" s="68">
        <v>5790</v>
      </c>
      <c r="C493" s="68">
        <v>18</v>
      </c>
      <c r="D493" s="68">
        <v>8</v>
      </c>
      <c r="E493" s="68">
        <v>25</v>
      </c>
      <c r="G493" s="69">
        <v>26</v>
      </c>
      <c r="H493" s="70"/>
      <c r="I493" s="70"/>
      <c r="J493" s="85" t="s">
        <v>196</v>
      </c>
      <c r="K493" s="71"/>
      <c r="M493" s="96"/>
      <c r="O493" s="99"/>
    </row>
    <row r="494" spans="1:15" x14ac:dyDescent="0.25">
      <c r="A494" s="67"/>
      <c r="B494" s="68"/>
      <c r="C494" s="68"/>
      <c r="D494" s="68"/>
      <c r="E494" s="68"/>
      <c r="G494" s="69"/>
      <c r="H494" s="70"/>
      <c r="I494" s="70"/>
      <c r="J494" s="85"/>
      <c r="K494" s="71"/>
      <c r="O494" s="99"/>
    </row>
    <row r="495" spans="1:15" ht="30" x14ac:dyDescent="0.25">
      <c r="A495" s="67">
        <v>254</v>
      </c>
      <c r="B495" s="68">
        <v>5791</v>
      </c>
      <c r="C495" s="68">
        <v>18</v>
      </c>
      <c r="D495" s="68">
        <v>8</v>
      </c>
      <c r="E495" s="68">
        <v>25</v>
      </c>
      <c r="G495" s="69">
        <v>26</v>
      </c>
      <c r="H495" s="70"/>
      <c r="I495" s="70"/>
      <c r="J495" s="85" t="s">
        <v>197</v>
      </c>
      <c r="K495" s="71"/>
      <c r="M495" s="96"/>
      <c r="O495" s="99"/>
    </row>
    <row r="496" spans="1:15" x14ac:dyDescent="0.25">
      <c r="A496" s="67"/>
      <c r="B496" s="68"/>
      <c r="C496" s="68"/>
      <c r="D496" s="68"/>
      <c r="E496" s="68"/>
      <c r="G496" s="69"/>
      <c r="H496" s="70"/>
      <c r="I496" s="70"/>
      <c r="J496" s="85"/>
      <c r="K496" s="71"/>
      <c r="O496" s="99"/>
    </row>
    <row r="497" spans="1:15" ht="30" x14ac:dyDescent="0.25">
      <c r="A497" s="67">
        <v>255</v>
      </c>
      <c r="B497" s="68">
        <v>5792</v>
      </c>
      <c r="C497" s="68">
        <v>18</v>
      </c>
      <c r="D497" s="68">
        <v>8</v>
      </c>
      <c r="E497" s="68">
        <v>25</v>
      </c>
      <c r="G497" s="69">
        <v>26</v>
      </c>
      <c r="H497" s="70"/>
      <c r="I497" s="70"/>
      <c r="J497" s="85" t="s">
        <v>198</v>
      </c>
      <c r="K497" s="71"/>
      <c r="M497" s="96"/>
      <c r="O497" s="99"/>
    </row>
    <row r="498" spans="1:15" x14ac:dyDescent="0.25">
      <c r="A498" s="67"/>
      <c r="B498" s="68"/>
      <c r="C498" s="68"/>
      <c r="D498" s="68"/>
      <c r="E498" s="68"/>
      <c r="G498" s="69"/>
      <c r="H498" s="70"/>
      <c r="I498" s="70"/>
      <c r="J498" s="85"/>
      <c r="K498" s="71"/>
      <c r="O498" s="99"/>
    </row>
    <row r="499" spans="1:15" ht="60" x14ac:dyDescent="0.25">
      <c r="A499" s="67">
        <v>256</v>
      </c>
      <c r="B499" s="68">
        <v>5793</v>
      </c>
      <c r="C499" s="68">
        <v>18</v>
      </c>
      <c r="D499" s="68">
        <v>8</v>
      </c>
      <c r="E499" s="68">
        <v>25</v>
      </c>
      <c r="G499" s="69">
        <v>26</v>
      </c>
      <c r="H499" s="70"/>
      <c r="I499" s="70"/>
      <c r="J499" s="85" t="s">
        <v>199</v>
      </c>
      <c r="K499" s="71"/>
      <c r="M499" s="96"/>
      <c r="O499" s="99"/>
    </row>
    <row r="500" spans="1:15" x14ac:dyDescent="0.25">
      <c r="A500" s="67"/>
      <c r="B500" s="68"/>
      <c r="C500" s="68"/>
      <c r="D500" s="68"/>
      <c r="E500" s="68"/>
      <c r="G500" s="69"/>
      <c r="H500" s="70"/>
      <c r="I500" s="70"/>
      <c r="J500" s="85"/>
      <c r="K500" s="71"/>
      <c r="O500" s="99"/>
    </row>
    <row r="501" spans="1:15" ht="45" x14ac:dyDescent="0.25">
      <c r="A501" s="67">
        <v>257</v>
      </c>
      <c r="B501" s="68">
        <v>5794</v>
      </c>
      <c r="C501" s="68">
        <v>18</v>
      </c>
      <c r="D501" s="68">
        <v>8</v>
      </c>
      <c r="E501" s="68">
        <v>25</v>
      </c>
      <c r="G501" s="69">
        <v>26</v>
      </c>
      <c r="H501" s="70"/>
      <c r="I501" s="70"/>
      <c r="J501" s="85" t="s">
        <v>200</v>
      </c>
      <c r="K501" s="71"/>
      <c r="M501" s="96"/>
      <c r="O501" s="99"/>
    </row>
    <row r="502" spans="1:15" x14ac:dyDescent="0.25">
      <c r="A502" s="67"/>
      <c r="B502" s="68"/>
      <c r="C502" s="68"/>
      <c r="D502" s="68"/>
      <c r="E502" s="68"/>
      <c r="G502" s="69"/>
      <c r="H502" s="70"/>
      <c r="I502" s="70"/>
      <c r="J502" s="85"/>
      <c r="K502" s="71"/>
      <c r="O502" s="99"/>
    </row>
    <row r="503" spans="1:15" x14ac:dyDescent="0.25">
      <c r="A503" s="67">
        <v>258</v>
      </c>
      <c r="B503" s="68">
        <v>5795</v>
      </c>
      <c r="C503" s="68">
        <v>18</v>
      </c>
      <c r="D503" s="68">
        <v>8</v>
      </c>
      <c r="E503" s="68">
        <v>26</v>
      </c>
      <c r="G503" s="69">
        <v>27</v>
      </c>
      <c r="H503" s="70"/>
      <c r="I503" s="70"/>
      <c r="J503" s="86" t="s">
        <v>201</v>
      </c>
      <c r="K503" s="71"/>
      <c r="M503" s="96"/>
      <c r="O503" s="99"/>
    </row>
    <row r="504" spans="1:15" x14ac:dyDescent="0.25">
      <c r="A504" s="67"/>
      <c r="B504" s="68"/>
      <c r="C504" s="68"/>
      <c r="D504" s="68"/>
      <c r="E504" s="68"/>
      <c r="G504" s="69"/>
      <c r="H504" s="70"/>
      <c r="I504" s="70"/>
      <c r="J504" s="85"/>
      <c r="K504" s="71"/>
      <c r="O504" s="99"/>
    </row>
    <row r="505" spans="1:15" x14ac:dyDescent="0.25">
      <c r="A505" s="67">
        <v>259</v>
      </c>
      <c r="B505" s="68">
        <v>5796</v>
      </c>
      <c r="C505" s="68">
        <v>18</v>
      </c>
      <c r="D505" s="68">
        <v>8</v>
      </c>
      <c r="E505" s="68">
        <v>26</v>
      </c>
      <c r="F505" s="82">
        <v>6</v>
      </c>
      <c r="G505" s="69">
        <v>27.6</v>
      </c>
      <c r="H505" s="70"/>
      <c r="I505" s="70"/>
      <c r="J505" s="85" t="s">
        <v>202</v>
      </c>
      <c r="K505" s="71"/>
      <c r="L505" s="92" t="s">
        <v>16</v>
      </c>
      <c r="M505" s="95">
        <v>0</v>
      </c>
      <c r="O505" s="99"/>
    </row>
    <row r="506" spans="1:15" x14ac:dyDescent="0.25">
      <c r="A506" s="67"/>
      <c r="B506" s="68"/>
      <c r="C506" s="68"/>
      <c r="D506" s="68"/>
      <c r="E506" s="68"/>
      <c r="G506" s="69"/>
      <c r="H506" s="70"/>
      <c r="I506" s="70"/>
      <c r="J506" s="85"/>
      <c r="K506" s="71"/>
      <c r="O506" s="99"/>
    </row>
    <row r="507" spans="1:15" x14ac:dyDescent="0.25">
      <c r="A507" s="67">
        <v>260</v>
      </c>
      <c r="B507" s="68">
        <v>5797</v>
      </c>
      <c r="C507" s="68">
        <v>18</v>
      </c>
      <c r="D507" s="68">
        <v>8</v>
      </c>
      <c r="E507" s="68">
        <v>26</v>
      </c>
      <c r="G507" s="69">
        <v>27</v>
      </c>
      <c r="H507" s="70"/>
      <c r="I507" s="70"/>
      <c r="J507" s="85" t="s">
        <v>203</v>
      </c>
      <c r="K507" s="71"/>
      <c r="L507" s="92" t="s">
        <v>51</v>
      </c>
      <c r="M507" s="95">
        <v>1</v>
      </c>
      <c r="O507" s="99">
        <f>ROUND($M507*N507,2)</f>
        <v>0</v>
      </c>
    </row>
    <row r="508" spans="1:15" x14ac:dyDescent="0.25">
      <c r="A508" s="67"/>
      <c r="B508" s="68"/>
      <c r="C508" s="68"/>
      <c r="D508" s="68"/>
      <c r="E508" s="68"/>
      <c r="G508" s="69"/>
      <c r="H508" s="70"/>
      <c r="I508" s="70"/>
      <c r="J508" s="85"/>
      <c r="K508" s="71"/>
      <c r="O508" s="99"/>
    </row>
    <row r="509" spans="1:15" x14ac:dyDescent="0.25">
      <c r="A509" s="67">
        <v>261</v>
      </c>
      <c r="B509" s="68">
        <v>5798</v>
      </c>
      <c r="C509" s="68">
        <v>18</v>
      </c>
      <c r="D509" s="68">
        <v>8</v>
      </c>
      <c r="E509" s="68">
        <v>26</v>
      </c>
      <c r="F509" s="82">
        <v>7</v>
      </c>
      <c r="G509" s="69">
        <v>27.7</v>
      </c>
      <c r="H509" s="70"/>
      <c r="I509" s="70"/>
      <c r="J509" s="85" t="s">
        <v>204</v>
      </c>
      <c r="K509" s="71"/>
      <c r="L509" s="92" t="s">
        <v>16</v>
      </c>
      <c r="M509" s="95">
        <v>0</v>
      </c>
      <c r="O509" s="99"/>
    </row>
    <row r="510" spans="1:15" x14ac:dyDescent="0.25">
      <c r="A510" s="67"/>
      <c r="B510" s="68"/>
      <c r="C510" s="68"/>
      <c r="D510" s="68"/>
      <c r="E510" s="68"/>
      <c r="G510" s="69"/>
      <c r="H510" s="70"/>
      <c r="I510" s="70"/>
      <c r="J510" s="85"/>
      <c r="K510" s="71"/>
      <c r="O510" s="99"/>
    </row>
    <row r="511" spans="1:15" x14ac:dyDescent="0.25">
      <c r="A511" s="67">
        <v>262</v>
      </c>
      <c r="B511" s="68">
        <v>5799</v>
      </c>
      <c r="C511" s="68">
        <v>18</v>
      </c>
      <c r="D511" s="68">
        <v>8</v>
      </c>
      <c r="E511" s="68">
        <v>26</v>
      </c>
      <c r="G511" s="69">
        <v>27</v>
      </c>
      <c r="H511" s="70"/>
      <c r="I511" s="70"/>
      <c r="J511" s="85" t="s">
        <v>205</v>
      </c>
      <c r="K511" s="71"/>
      <c r="L511" s="92" t="s">
        <v>51</v>
      </c>
      <c r="M511" s="95">
        <v>1</v>
      </c>
      <c r="O511" s="99">
        <f>ROUND($M511*N511,2)</f>
        <v>0</v>
      </c>
    </row>
    <row r="512" spans="1:15" x14ac:dyDescent="0.25">
      <c r="A512" s="67"/>
      <c r="B512" s="68"/>
      <c r="C512" s="68"/>
      <c r="D512" s="68"/>
      <c r="E512" s="68"/>
      <c r="G512" s="69"/>
      <c r="H512" s="70"/>
      <c r="I512" s="70"/>
      <c r="J512" s="85"/>
      <c r="K512" s="71"/>
      <c r="O512" s="99"/>
    </row>
    <row r="513" spans="1:15" ht="30" x14ac:dyDescent="0.25">
      <c r="A513" s="67">
        <v>263</v>
      </c>
      <c r="B513" s="68">
        <v>5800</v>
      </c>
      <c r="C513" s="68">
        <v>18</v>
      </c>
      <c r="D513" s="68">
        <v>8</v>
      </c>
      <c r="E513" s="68">
        <v>26</v>
      </c>
      <c r="F513" s="82">
        <v>8</v>
      </c>
      <c r="G513" s="69">
        <v>27.8</v>
      </c>
      <c r="H513" s="70"/>
      <c r="I513" s="70"/>
      <c r="J513" s="85" t="s">
        <v>206</v>
      </c>
      <c r="K513" s="71"/>
      <c r="L513" s="92" t="s">
        <v>16</v>
      </c>
      <c r="M513" s="95">
        <v>0</v>
      </c>
      <c r="O513" s="99"/>
    </row>
    <row r="514" spans="1:15" x14ac:dyDescent="0.25">
      <c r="A514" s="67"/>
      <c r="B514" s="68"/>
      <c r="C514" s="68"/>
      <c r="D514" s="68"/>
      <c r="E514" s="68"/>
      <c r="G514" s="69"/>
      <c r="H514" s="70"/>
      <c r="I514" s="70"/>
      <c r="J514" s="85"/>
      <c r="K514" s="71"/>
      <c r="O514" s="99"/>
    </row>
    <row r="515" spans="1:15" x14ac:dyDescent="0.25">
      <c r="A515" s="67">
        <v>264</v>
      </c>
      <c r="B515" s="68">
        <v>5801</v>
      </c>
      <c r="C515" s="68">
        <v>18</v>
      </c>
      <c r="D515" s="68">
        <v>8</v>
      </c>
      <c r="E515" s="68">
        <v>26</v>
      </c>
      <c r="G515" s="69">
        <v>27</v>
      </c>
      <c r="H515" s="70"/>
      <c r="I515" s="70"/>
      <c r="J515" s="85" t="s">
        <v>205</v>
      </c>
      <c r="K515" s="71"/>
      <c r="L515" s="92" t="s">
        <v>51</v>
      </c>
      <c r="M515" s="95">
        <v>1</v>
      </c>
      <c r="O515" s="99">
        <f>ROUND($M515*N515,2)</f>
        <v>0</v>
      </c>
    </row>
    <row r="516" spans="1:15" x14ac:dyDescent="0.25">
      <c r="A516" s="67"/>
      <c r="B516" s="68"/>
      <c r="C516" s="68"/>
      <c r="D516" s="68"/>
      <c r="E516" s="68"/>
      <c r="G516" s="69"/>
      <c r="H516" s="70"/>
      <c r="I516" s="70"/>
      <c r="J516" s="85"/>
      <c r="K516" s="71"/>
      <c r="O516" s="99"/>
    </row>
    <row r="517" spans="1:15" x14ac:dyDescent="0.25">
      <c r="A517" s="67">
        <v>266</v>
      </c>
      <c r="B517" s="68">
        <v>112</v>
      </c>
      <c r="C517" s="68">
        <v>18</v>
      </c>
      <c r="D517" s="68">
        <v>9</v>
      </c>
      <c r="E517" s="68">
        <v>28</v>
      </c>
      <c r="G517" s="69">
        <v>29</v>
      </c>
      <c r="H517" s="70"/>
      <c r="I517" s="70"/>
      <c r="J517" s="86" t="s">
        <v>207</v>
      </c>
      <c r="K517" s="71"/>
      <c r="M517" s="96"/>
      <c r="O517" s="99"/>
    </row>
    <row r="518" spans="1:15" x14ac:dyDescent="0.25">
      <c r="A518" s="67"/>
      <c r="B518" s="68"/>
      <c r="C518" s="68"/>
      <c r="D518" s="68"/>
      <c r="E518" s="68"/>
      <c r="G518" s="69"/>
      <c r="H518" s="70"/>
      <c r="I518" s="70"/>
      <c r="J518" s="85"/>
      <c r="K518" s="71"/>
      <c r="O518" s="99"/>
    </row>
    <row r="519" spans="1:15" x14ac:dyDescent="0.25">
      <c r="A519" s="67">
        <v>267</v>
      </c>
      <c r="B519" s="68">
        <v>159</v>
      </c>
      <c r="C519" s="68">
        <v>18</v>
      </c>
      <c r="D519" s="68">
        <v>9</v>
      </c>
      <c r="E519" s="68">
        <v>28</v>
      </c>
      <c r="G519" s="69">
        <v>29</v>
      </c>
      <c r="H519" s="70"/>
      <c r="I519" s="70"/>
      <c r="J519" s="86" t="s">
        <v>208</v>
      </c>
      <c r="K519" s="71"/>
      <c r="M519" s="96"/>
      <c r="O519" s="99"/>
    </row>
    <row r="520" spans="1:15" x14ac:dyDescent="0.25">
      <c r="A520" s="67"/>
      <c r="B520" s="68"/>
      <c r="C520" s="68"/>
      <c r="D520" s="68"/>
      <c r="E520" s="68"/>
      <c r="G520" s="69"/>
      <c r="H520" s="70"/>
      <c r="I520" s="70"/>
      <c r="J520" s="85"/>
      <c r="K520" s="71"/>
      <c r="O520" s="99"/>
    </row>
    <row r="521" spans="1:15" x14ac:dyDescent="0.25">
      <c r="A521" s="67">
        <v>268</v>
      </c>
      <c r="B521" s="68">
        <v>5803</v>
      </c>
      <c r="C521" s="68">
        <v>18</v>
      </c>
      <c r="D521" s="68">
        <v>9</v>
      </c>
      <c r="E521" s="68">
        <v>28</v>
      </c>
      <c r="G521" s="69">
        <v>29</v>
      </c>
      <c r="H521" s="70"/>
      <c r="I521" s="70"/>
      <c r="J521" s="86" t="s">
        <v>209</v>
      </c>
      <c r="K521" s="71"/>
      <c r="M521" s="96"/>
      <c r="O521" s="99"/>
    </row>
    <row r="522" spans="1:15" x14ac:dyDescent="0.25">
      <c r="A522" s="67"/>
      <c r="B522" s="68"/>
      <c r="C522" s="68"/>
      <c r="D522" s="68"/>
      <c r="E522" s="68"/>
      <c r="G522" s="69"/>
      <c r="H522" s="70"/>
      <c r="I522" s="70"/>
      <c r="J522" s="85"/>
      <c r="K522" s="71"/>
      <c r="O522" s="99"/>
    </row>
    <row r="523" spans="1:15" x14ac:dyDescent="0.25">
      <c r="A523" s="67">
        <v>269</v>
      </c>
      <c r="B523" s="68">
        <v>5804</v>
      </c>
      <c r="C523" s="68">
        <v>18</v>
      </c>
      <c r="D523" s="68">
        <v>9</v>
      </c>
      <c r="E523" s="68">
        <v>28</v>
      </c>
      <c r="G523" s="69">
        <v>29</v>
      </c>
      <c r="H523" s="70"/>
      <c r="I523" s="70"/>
      <c r="J523" s="86" t="s">
        <v>252</v>
      </c>
      <c r="K523" s="71"/>
      <c r="M523" s="96"/>
      <c r="O523" s="99"/>
    </row>
    <row r="524" spans="1:15" x14ac:dyDescent="0.25">
      <c r="A524" s="67"/>
      <c r="B524" s="68"/>
      <c r="C524" s="68"/>
      <c r="D524" s="68"/>
      <c r="E524" s="68"/>
      <c r="G524" s="69"/>
      <c r="H524" s="70"/>
      <c r="I524" s="70"/>
      <c r="J524" s="85"/>
      <c r="K524" s="71"/>
      <c r="O524" s="99"/>
    </row>
    <row r="525" spans="1:15" ht="30" x14ac:dyDescent="0.25">
      <c r="A525" s="67">
        <v>270</v>
      </c>
      <c r="B525" s="68">
        <v>5805</v>
      </c>
      <c r="C525" s="68">
        <v>18</v>
      </c>
      <c r="D525" s="68">
        <v>9</v>
      </c>
      <c r="E525" s="68">
        <v>28</v>
      </c>
      <c r="G525" s="69">
        <v>29</v>
      </c>
      <c r="H525" s="70"/>
      <c r="I525" s="70"/>
      <c r="J525" s="85" t="s">
        <v>210</v>
      </c>
      <c r="K525" s="71"/>
      <c r="M525" s="96"/>
      <c r="O525" s="99"/>
    </row>
    <row r="526" spans="1:15" x14ac:dyDescent="0.25">
      <c r="A526" s="67"/>
      <c r="B526" s="68"/>
      <c r="C526" s="68"/>
      <c r="D526" s="68"/>
      <c r="E526" s="68"/>
      <c r="G526" s="69"/>
      <c r="H526" s="70"/>
      <c r="I526" s="70"/>
      <c r="J526" s="85"/>
      <c r="K526" s="71"/>
      <c r="O526" s="99"/>
    </row>
    <row r="527" spans="1:15" ht="60" x14ac:dyDescent="0.25">
      <c r="A527" s="67">
        <v>271</v>
      </c>
      <c r="B527" s="68">
        <v>5806</v>
      </c>
      <c r="C527" s="68">
        <v>18</v>
      </c>
      <c r="D527" s="68">
        <v>9</v>
      </c>
      <c r="E527" s="68">
        <v>28</v>
      </c>
      <c r="G527" s="69">
        <v>29</v>
      </c>
      <c r="H527" s="70"/>
      <c r="I527" s="70"/>
      <c r="J527" s="85" t="s">
        <v>211</v>
      </c>
      <c r="K527" s="71"/>
      <c r="M527" s="96"/>
      <c r="O527" s="99"/>
    </row>
    <row r="528" spans="1:15" x14ac:dyDescent="0.25">
      <c r="A528" s="67"/>
      <c r="B528" s="68"/>
      <c r="C528" s="68"/>
      <c r="D528" s="68"/>
      <c r="E528" s="68"/>
      <c r="G528" s="69"/>
      <c r="H528" s="70"/>
      <c r="I528" s="70"/>
      <c r="J528" s="85"/>
      <c r="K528" s="71"/>
      <c r="O528" s="99"/>
    </row>
    <row r="529" spans="1:15" x14ac:dyDescent="0.25">
      <c r="A529" s="67">
        <v>272</v>
      </c>
      <c r="B529" s="68">
        <v>5807</v>
      </c>
      <c r="C529" s="68">
        <v>18</v>
      </c>
      <c r="D529" s="68">
        <v>9</v>
      </c>
      <c r="E529" s="68">
        <v>28</v>
      </c>
      <c r="G529" s="69">
        <v>29</v>
      </c>
      <c r="H529" s="70"/>
      <c r="I529" s="70"/>
      <c r="J529" s="86" t="s">
        <v>187</v>
      </c>
      <c r="K529" s="71"/>
      <c r="M529" s="96"/>
      <c r="O529" s="99"/>
    </row>
    <row r="530" spans="1:15" x14ac:dyDescent="0.25">
      <c r="A530" s="67"/>
      <c r="B530" s="68"/>
      <c r="C530" s="68"/>
      <c r="D530" s="68"/>
      <c r="E530" s="68"/>
      <c r="G530" s="69"/>
      <c r="H530" s="70"/>
      <c r="I530" s="70"/>
      <c r="J530" s="85"/>
      <c r="K530" s="71"/>
      <c r="O530" s="99"/>
    </row>
    <row r="531" spans="1:15" ht="30" x14ac:dyDescent="0.25">
      <c r="A531" s="67">
        <v>273</v>
      </c>
      <c r="B531" s="68">
        <v>5808</v>
      </c>
      <c r="C531" s="68">
        <v>18</v>
      </c>
      <c r="D531" s="68">
        <v>9</v>
      </c>
      <c r="E531" s="68">
        <v>28</v>
      </c>
      <c r="G531" s="69">
        <v>29</v>
      </c>
      <c r="H531" s="70"/>
      <c r="I531" s="70"/>
      <c r="J531" s="85" t="s">
        <v>188</v>
      </c>
      <c r="K531" s="71"/>
      <c r="M531" s="96"/>
      <c r="O531" s="99"/>
    </row>
    <row r="532" spans="1:15" x14ac:dyDescent="0.25">
      <c r="A532" s="67"/>
      <c r="B532" s="68"/>
      <c r="C532" s="68"/>
      <c r="D532" s="68"/>
      <c r="E532" s="68"/>
      <c r="G532" s="69"/>
      <c r="H532" s="70"/>
      <c r="I532" s="70"/>
      <c r="J532" s="85"/>
      <c r="K532" s="71"/>
      <c r="O532" s="99"/>
    </row>
    <row r="533" spans="1:15" x14ac:dyDescent="0.25">
      <c r="A533" s="67">
        <v>274</v>
      </c>
      <c r="B533" s="68">
        <v>5809</v>
      </c>
      <c r="C533" s="68">
        <v>18</v>
      </c>
      <c r="D533" s="68">
        <v>9</v>
      </c>
      <c r="E533" s="68">
        <v>28</v>
      </c>
      <c r="G533" s="69">
        <v>29</v>
      </c>
      <c r="H533" s="70"/>
      <c r="I533" s="70"/>
      <c r="J533" s="87" t="s">
        <v>253</v>
      </c>
      <c r="K533" s="71"/>
      <c r="M533" s="96"/>
      <c r="O533" s="99"/>
    </row>
    <row r="534" spans="1:15" x14ac:dyDescent="0.25">
      <c r="A534" s="67"/>
      <c r="B534" s="68"/>
      <c r="C534" s="68"/>
      <c r="D534" s="68"/>
      <c r="E534" s="68"/>
      <c r="G534" s="69"/>
      <c r="H534" s="70"/>
      <c r="I534" s="70"/>
      <c r="J534" s="85"/>
      <c r="K534" s="71"/>
      <c r="O534" s="99"/>
    </row>
    <row r="535" spans="1:15" x14ac:dyDescent="0.25">
      <c r="A535" s="67">
        <v>275</v>
      </c>
      <c r="B535" s="68">
        <v>5810</v>
      </c>
      <c r="C535" s="68">
        <v>18</v>
      </c>
      <c r="D535" s="68">
        <v>9</v>
      </c>
      <c r="E535" s="68">
        <v>28</v>
      </c>
      <c r="G535" s="69">
        <v>29</v>
      </c>
      <c r="H535" s="70"/>
      <c r="I535" s="70"/>
      <c r="J535" s="88" t="s">
        <v>251</v>
      </c>
      <c r="K535" s="71"/>
      <c r="M535" s="96"/>
      <c r="O535" s="99"/>
    </row>
    <row r="536" spans="1:15" x14ac:dyDescent="0.25">
      <c r="A536" s="67"/>
      <c r="B536" s="68"/>
      <c r="C536" s="68"/>
      <c r="D536" s="68"/>
      <c r="E536" s="68"/>
      <c r="G536" s="69"/>
      <c r="H536" s="70"/>
      <c r="I536" s="70"/>
      <c r="J536" s="85"/>
      <c r="K536" s="71"/>
      <c r="O536" s="99"/>
    </row>
    <row r="537" spans="1:15" ht="45" x14ac:dyDescent="0.25">
      <c r="A537" s="67">
        <v>276</v>
      </c>
      <c r="B537" s="68">
        <v>5811</v>
      </c>
      <c r="C537" s="68">
        <v>18</v>
      </c>
      <c r="D537" s="68">
        <v>9</v>
      </c>
      <c r="E537" s="68">
        <v>28</v>
      </c>
      <c r="G537" s="69">
        <v>29</v>
      </c>
      <c r="H537" s="70"/>
      <c r="I537" s="70"/>
      <c r="J537" s="85" t="s">
        <v>190</v>
      </c>
      <c r="K537" s="71"/>
      <c r="M537" s="96"/>
      <c r="O537" s="99"/>
    </row>
    <row r="538" spans="1:15" x14ac:dyDescent="0.25">
      <c r="A538" s="67"/>
      <c r="B538" s="68"/>
      <c r="C538" s="68"/>
      <c r="D538" s="68"/>
      <c r="E538" s="68"/>
      <c r="G538" s="69"/>
      <c r="H538" s="70"/>
      <c r="I538" s="70"/>
      <c r="J538" s="85"/>
      <c r="K538" s="71"/>
      <c r="O538" s="99"/>
    </row>
    <row r="539" spans="1:15" x14ac:dyDescent="0.25">
      <c r="A539" s="67">
        <v>277</v>
      </c>
      <c r="B539" s="68">
        <v>5812</v>
      </c>
      <c r="C539" s="68">
        <v>18</v>
      </c>
      <c r="D539" s="68">
        <v>9</v>
      </c>
      <c r="E539" s="68">
        <v>28</v>
      </c>
      <c r="G539" s="69">
        <v>29</v>
      </c>
      <c r="H539" s="70"/>
      <c r="I539" s="70"/>
      <c r="J539" s="88" t="s">
        <v>191</v>
      </c>
      <c r="K539" s="71"/>
      <c r="M539" s="96"/>
      <c r="O539" s="99"/>
    </row>
    <row r="540" spans="1:15" x14ac:dyDescent="0.25">
      <c r="A540" s="67"/>
      <c r="B540" s="68"/>
      <c r="C540" s="68"/>
      <c r="D540" s="68"/>
      <c r="E540" s="68"/>
      <c r="G540" s="69"/>
      <c r="H540" s="70"/>
      <c r="I540" s="70"/>
      <c r="J540" s="85"/>
      <c r="K540" s="71"/>
      <c r="O540" s="99"/>
    </row>
    <row r="541" spans="1:15" ht="90" x14ac:dyDescent="0.25">
      <c r="A541" s="67">
        <v>278</v>
      </c>
      <c r="B541" s="68">
        <v>5813</v>
      </c>
      <c r="C541" s="68">
        <v>18</v>
      </c>
      <c r="D541" s="68">
        <v>9</v>
      </c>
      <c r="E541" s="68">
        <v>28</v>
      </c>
      <c r="G541" s="69">
        <v>29</v>
      </c>
      <c r="H541" s="70"/>
      <c r="I541" s="70"/>
      <c r="J541" s="85" t="s">
        <v>212</v>
      </c>
      <c r="K541" s="71"/>
      <c r="M541" s="96"/>
      <c r="O541" s="99"/>
    </row>
    <row r="542" spans="1:15" x14ac:dyDescent="0.25">
      <c r="A542" s="67"/>
      <c r="B542" s="68"/>
      <c r="C542" s="68"/>
      <c r="D542" s="68"/>
      <c r="E542" s="68"/>
      <c r="G542" s="69"/>
      <c r="H542" s="70"/>
      <c r="I542" s="70"/>
      <c r="J542" s="85"/>
      <c r="K542" s="71"/>
      <c r="O542" s="99"/>
    </row>
    <row r="543" spans="1:15" ht="60" x14ac:dyDescent="0.25">
      <c r="A543" s="67">
        <v>279</v>
      </c>
      <c r="B543" s="68">
        <v>5814</v>
      </c>
      <c r="C543" s="68">
        <v>18</v>
      </c>
      <c r="D543" s="68">
        <v>9</v>
      </c>
      <c r="E543" s="68">
        <v>28</v>
      </c>
      <c r="G543" s="69">
        <v>29</v>
      </c>
      <c r="H543" s="70"/>
      <c r="I543" s="70"/>
      <c r="J543" s="85" t="s">
        <v>193</v>
      </c>
      <c r="K543" s="71"/>
      <c r="M543" s="96"/>
      <c r="O543" s="99"/>
    </row>
    <row r="544" spans="1:15" x14ac:dyDescent="0.25">
      <c r="A544" s="67"/>
      <c r="B544" s="68"/>
      <c r="C544" s="68"/>
      <c r="D544" s="68"/>
      <c r="E544" s="68"/>
      <c r="G544" s="69"/>
      <c r="H544" s="70"/>
      <c r="I544" s="70"/>
      <c r="J544" s="85"/>
      <c r="K544" s="71"/>
      <c r="O544" s="99"/>
    </row>
    <row r="545" spans="1:15" ht="75" x14ac:dyDescent="0.25">
      <c r="A545" s="67">
        <v>280</v>
      </c>
      <c r="B545" s="68">
        <v>5815</v>
      </c>
      <c r="C545" s="68">
        <v>18</v>
      </c>
      <c r="D545" s="68">
        <v>9</v>
      </c>
      <c r="E545" s="68">
        <v>29</v>
      </c>
      <c r="G545" s="69">
        <v>30</v>
      </c>
      <c r="H545" s="70"/>
      <c r="I545" s="70"/>
      <c r="J545" s="85" t="s">
        <v>194</v>
      </c>
      <c r="K545" s="71"/>
      <c r="M545" s="96"/>
      <c r="O545" s="99"/>
    </row>
    <row r="546" spans="1:15" x14ac:dyDescent="0.25">
      <c r="A546" s="67"/>
      <c r="B546" s="68"/>
      <c r="C546" s="68"/>
      <c r="D546" s="68"/>
      <c r="E546" s="68"/>
      <c r="G546" s="69"/>
      <c r="H546" s="70"/>
      <c r="I546" s="70"/>
      <c r="J546" s="85"/>
      <c r="K546" s="71"/>
      <c r="O546" s="99"/>
    </row>
    <row r="547" spans="1:15" ht="45" x14ac:dyDescent="0.25">
      <c r="A547" s="67">
        <v>281</v>
      </c>
      <c r="B547" s="68">
        <v>5816</v>
      </c>
      <c r="C547" s="68">
        <v>18</v>
      </c>
      <c r="D547" s="68">
        <v>9</v>
      </c>
      <c r="E547" s="68">
        <v>29</v>
      </c>
      <c r="G547" s="69">
        <v>30</v>
      </c>
      <c r="H547" s="70"/>
      <c r="I547" s="70"/>
      <c r="J547" s="85" t="s">
        <v>195</v>
      </c>
      <c r="K547" s="71"/>
      <c r="M547" s="96"/>
      <c r="O547" s="99"/>
    </row>
    <row r="548" spans="1:15" x14ac:dyDescent="0.25">
      <c r="A548" s="67"/>
      <c r="B548" s="68"/>
      <c r="C548" s="68"/>
      <c r="D548" s="68"/>
      <c r="E548" s="68"/>
      <c r="G548" s="69"/>
      <c r="H548" s="70"/>
      <c r="I548" s="70"/>
      <c r="J548" s="85"/>
      <c r="K548" s="71"/>
      <c r="O548" s="99"/>
    </row>
    <row r="549" spans="1:15" ht="45" x14ac:dyDescent="0.25">
      <c r="A549" s="67">
        <v>282</v>
      </c>
      <c r="B549" s="68">
        <v>5817</v>
      </c>
      <c r="C549" s="68">
        <v>18</v>
      </c>
      <c r="D549" s="68">
        <v>9</v>
      </c>
      <c r="E549" s="68">
        <v>29</v>
      </c>
      <c r="G549" s="69">
        <v>30</v>
      </c>
      <c r="H549" s="70"/>
      <c r="I549" s="70"/>
      <c r="J549" s="85" t="s">
        <v>196</v>
      </c>
      <c r="K549" s="71"/>
      <c r="M549" s="96"/>
      <c r="O549" s="99"/>
    </row>
    <row r="550" spans="1:15" x14ac:dyDescent="0.25">
      <c r="A550" s="67"/>
      <c r="B550" s="68"/>
      <c r="C550" s="68"/>
      <c r="D550" s="68"/>
      <c r="E550" s="68"/>
      <c r="G550" s="69"/>
      <c r="H550" s="70"/>
      <c r="I550" s="70"/>
      <c r="J550" s="85"/>
      <c r="K550" s="71"/>
      <c r="O550" s="99"/>
    </row>
    <row r="551" spans="1:15" ht="30" x14ac:dyDescent="0.25">
      <c r="A551" s="67">
        <v>283</v>
      </c>
      <c r="B551" s="68">
        <v>5818</v>
      </c>
      <c r="C551" s="68">
        <v>18</v>
      </c>
      <c r="D551" s="68">
        <v>9</v>
      </c>
      <c r="E551" s="68">
        <v>29</v>
      </c>
      <c r="G551" s="69">
        <v>30</v>
      </c>
      <c r="H551" s="70"/>
      <c r="I551" s="70"/>
      <c r="J551" s="85" t="s">
        <v>197</v>
      </c>
      <c r="K551" s="71"/>
      <c r="M551" s="96"/>
      <c r="O551" s="99"/>
    </row>
    <row r="552" spans="1:15" x14ac:dyDescent="0.25">
      <c r="A552" s="67"/>
      <c r="B552" s="68"/>
      <c r="C552" s="68"/>
      <c r="D552" s="68"/>
      <c r="E552" s="68"/>
      <c r="G552" s="69"/>
      <c r="H552" s="70"/>
      <c r="I552" s="70"/>
      <c r="J552" s="85"/>
      <c r="K552" s="71"/>
      <c r="O552" s="99"/>
    </row>
    <row r="553" spans="1:15" ht="30" x14ac:dyDescent="0.25">
      <c r="A553" s="67">
        <v>284</v>
      </c>
      <c r="B553" s="68">
        <v>5819</v>
      </c>
      <c r="C553" s="68">
        <v>18</v>
      </c>
      <c r="D553" s="68">
        <v>9</v>
      </c>
      <c r="E553" s="68">
        <v>29</v>
      </c>
      <c r="G553" s="69">
        <v>30</v>
      </c>
      <c r="H553" s="70"/>
      <c r="I553" s="70"/>
      <c r="J553" s="85" t="s">
        <v>213</v>
      </c>
      <c r="K553" s="71"/>
      <c r="M553" s="96"/>
      <c r="O553" s="99"/>
    </row>
    <row r="554" spans="1:15" x14ac:dyDescent="0.25">
      <c r="A554" s="67"/>
      <c r="B554" s="68"/>
      <c r="C554" s="68"/>
      <c r="D554" s="68"/>
      <c r="E554" s="68"/>
      <c r="G554" s="69"/>
      <c r="H554" s="70"/>
      <c r="I554" s="70"/>
      <c r="J554" s="85"/>
      <c r="K554" s="71"/>
      <c r="O554" s="99"/>
    </row>
    <row r="555" spans="1:15" ht="30" x14ac:dyDescent="0.25">
      <c r="A555" s="67">
        <v>285</v>
      </c>
      <c r="B555" s="68">
        <v>5820</v>
      </c>
      <c r="C555" s="68">
        <v>18</v>
      </c>
      <c r="D555" s="68">
        <v>9</v>
      </c>
      <c r="E555" s="68">
        <v>29</v>
      </c>
      <c r="G555" s="69">
        <v>30</v>
      </c>
      <c r="H555" s="70"/>
      <c r="I555" s="70"/>
      <c r="J555" s="85" t="s">
        <v>214</v>
      </c>
      <c r="K555" s="71"/>
      <c r="M555" s="96"/>
      <c r="O555" s="99"/>
    </row>
    <row r="556" spans="1:15" x14ac:dyDescent="0.25">
      <c r="A556" s="67"/>
      <c r="B556" s="68"/>
      <c r="C556" s="68"/>
      <c r="D556" s="68"/>
      <c r="E556" s="68"/>
      <c r="G556" s="69"/>
      <c r="H556" s="70"/>
      <c r="I556" s="70"/>
      <c r="J556" s="85"/>
      <c r="K556" s="71"/>
      <c r="O556" s="99"/>
    </row>
    <row r="557" spans="1:15" x14ac:dyDescent="0.25">
      <c r="A557" s="67">
        <v>286</v>
      </c>
      <c r="B557" s="68">
        <v>5821</v>
      </c>
      <c r="C557" s="68">
        <v>18</v>
      </c>
      <c r="D557" s="68">
        <v>9</v>
      </c>
      <c r="E557" s="68">
        <v>29</v>
      </c>
      <c r="G557" s="69">
        <v>30</v>
      </c>
      <c r="H557" s="70"/>
      <c r="I557" s="70"/>
      <c r="J557" s="87" t="s">
        <v>254</v>
      </c>
      <c r="K557" s="71"/>
      <c r="M557" s="96"/>
      <c r="O557" s="99"/>
    </row>
    <row r="558" spans="1:15" x14ac:dyDescent="0.25">
      <c r="A558" s="67"/>
      <c r="B558" s="68"/>
      <c r="C558" s="68"/>
      <c r="D558" s="68"/>
      <c r="E558" s="68"/>
      <c r="G558" s="69"/>
      <c r="H558" s="70"/>
      <c r="I558" s="70"/>
      <c r="J558" s="85"/>
      <c r="K558" s="71"/>
      <c r="O558" s="99"/>
    </row>
    <row r="559" spans="1:15" x14ac:dyDescent="0.25">
      <c r="A559" s="67">
        <v>287</v>
      </c>
      <c r="B559" s="68">
        <v>5822</v>
      </c>
      <c r="C559" s="68">
        <v>18</v>
      </c>
      <c r="D559" s="68">
        <v>9</v>
      </c>
      <c r="E559" s="68">
        <v>29</v>
      </c>
      <c r="F559" s="82">
        <v>1</v>
      </c>
      <c r="G559" s="69">
        <v>30.1</v>
      </c>
      <c r="H559" s="70"/>
      <c r="I559" s="70"/>
      <c r="J559" s="85" t="s">
        <v>215</v>
      </c>
      <c r="K559" s="71"/>
      <c r="L559" s="92" t="s">
        <v>51</v>
      </c>
      <c r="M559" s="95">
        <v>1</v>
      </c>
      <c r="O559" s="99">
        <f>ROUND($M559*N559,2)</f>
        <v>0</v>
      </c>
    </row>
    <row r="560" spans="1:15" x14ac:dyDescent="0.25">
      <c r="A560" s="67"/>
      <c r="B560" s="68"/>
      <c r="C560" s="68"/>
      <c r="D560" s="68"/>
      <c r="E560" s="68"/>
      <c r="G560" s="69"/>
      <c r="H560" s="70"/>
      <c r="I560" s="70"/>
      <c r="J560" s="85"/>
      <c r="K560" s="71"/>
      <c r="O560" s="99"/>
    </row>
    <row r="561" spans="1:15" x14ac:dyDescent="0.25">
      <c r="A561" s="67">
        <v>288</v>
      </c>
      <c r="B561" s="68">
        <v>5823</v>
      </c>
      <c r="C561" s="68">
        <v>18</v>
      </c>
      <c r="D561" s="68">
        <v>9</v>
      </c>
      <c r="E561" s="68">
        <v>29</v>
      </c>
      <c r="F561" s="82">
        <v>2</v>
      </c>
      <c r="G561" s="69">
        <v>30.2</v>
      </c>
      <c r="H561" s="70"/>
      <c r="I561" s="70"/>
      <c r="J561" s="85" t="s">
        <v>216</v>
      </c>
      <c r="K561" s="71"/>
      <c r="L561" s="92" t="s">
        <v>51</v>
      </c>
      <c r="M561" s="95">
        <v>1</v>
      </c>
      <c r="O561" s="99">
        <f>ROUND($M561*N561,2)</f>
        <v>0</v>
      </c>
    </row>
    <row r="562" spans="1:15" x14ac:dyDescent="0.25">
      <c r="A562" s="67"/>
      <c r="B562" s="68"/>
      <c r="C562" s="68"/>
      <c r="D562" s="68"/>
      <c r="E562" s="68"/>
      <c r="G562" s="69"/>
      <c r="H562" s="70"/>
      <c r="I562" s="70"/>
      <c r="J562" s="85"/>
      <c r="K562" s="71"/>
      <c r="O562" s="99"/>
    </row>
    <row r="563" spans="1:15" x14ac:dyDescent="0.25">
      <c r="A563" s="67">
        <v>289</v>
      </c>
      <c r="B563" s="68">
        <v>5824</v>
      </c>
      <c r="C563" s="68">
        <v>18</v>
      </c>
      <c r="D563" s="68">
        <v>9</v>
      </c>
      <c r="E563" s="68">
        <v>29</v>
      </c>
      <c r="F563" s="82">
        <v>3</v>
      </c>
      <c r="G563" s="69">
        <v>30.3</v>
      </c>
      <c r="H563" s="70"/>
      <c r="I563" s="70"/>
      <c r="J563" s="85" t="s">
        <v>255</v>
      </c>
      <c r="K563" s="71"/>
      <c r="L563" s="92" t="s">
        <v>51</v>
      </c>
      <c r="M563" s="95">
        <v>3</v>
      </c>
      <c r="O563" s="99">
        <f>ROUND($M563*N563,2)</f>
        <v>0</v>
      </c>
    </row>
    <row r="564" spans="1:15" x14ac:dyDescent="0.25">
      <c r="A564" s="67"/>
      <c r="B564" s="68"/>
      <c r="C564" s="68"/>
      <c r="D564" s="68"/>
      <c r="E564" s="68"/>
      <c r="G564" s="69"/>
      <c r="H564" s="70"/>
      <c r="I564" s="70"/>
      <c r="J564" s="85"/>
      <c r="K564" s="71"/>
      <c r="O564" s="99"/>
    </row>
    <row r="565" spans="1:15" x14ac:dyDescent="0.25">
      <c r="A565" s="67">
        <v>290</v>
      </c>
      <c r="B565" s="68">
        <v>5825</v>
      </c>
      <c r="C565" s="68">
        <v>18</v>
      </c>
      <c r="D565" s="68">
        <v>9</v>
      </c>
      <c r="E565" s="68">
        <v>29</v>
      </c>
      <c r="F565" s="82">
        <v>4</v>
      </c>
      <c r="G565" s="69">
        <v>30.4</v>
      </c>
      <c r="H565" s="70"/>
      <c r="I565" s="70"/>
      <c r="J565" s="85" t="s">
        <v>217</v>
      </c>
      <c r="K565" s="71"/>
      <c r="L565" s="92" t="s">
        <v>51</v>
      </c>
      <c r="M565" s="95">
        <v>1</v>
      </c>
      <c r="O565" s="99">
        <f>ROUND($M565*N565,2)</f>
        <v>0</v>
      </c>
    </row>
    <row r="566" spans="1:15" x14ac:dyDescent="0.25">
      <c r="A566" s="67"/>
      <c r="B566" s="68"/>
      <c r="C566" s="68"/>
      <c r="D566" s="68"/>
      <c r="E566" s="68"/>
      <c r="G566" s="69"/>
      <c r="H566" s="70"/>
      <c r="I566" s="70"/>
      <c r="J566" s="85"/>
      <c r="K566" s="71"/>
      <c r="O566" s="99"/>
    </row>
    <row r="567" spans="1:15" x14ac:dyDescent="0.25">
      <c r="A567" s="67">
        <v>291</v>
      </c>
      <c r="B567" s="68">
        <v>5826</v>
      </c>
      <c r="C567" s="68">
        <v>18</v>
      </c>
      <c r="D567" s="68">
        <v>9</v>
      </c>
      <c r="E567" s="68">
        <v>29</v>
      </c>
      <c r="F567" s="82">
        <v>5</v>
      </c>
      <c r="G567" s="69">
        <v>30.5</v>
      </c>
      <c r="H567" s="70"/>
      <c r="I567" s="70"/>
      <c r="J567" s="85" t="s">
        <v>218</v>
      </c>
      <c r="K567" s="71"/>
      <c r="L567" s="92" t="s">
        <v>51</v>
      </c>
      <c r="M567" s="95">
        <v>1</v>
      </c>
      <c r="O567" s="99">
        <f>ROUND($M567*N567,2)</f>
        <v>0</v>
      </c>
    </row>
    <row r="568" spans="1:15" x14ac:dyDescent="0.25">
      <c r="A568" s="67"/>
      <c r="B568" s="68"/>
      <c r="C568" s="68"/>
      <c r="D568" s="68"/>
      <c r="E568" s="68"/>
      <c r="G568" s="69"/>
      <c r="H568" s="70"/>
      <c r="I568" s="70"/>
      <c r="J568" s="85"/>
      <c r="K568" s="71"/>
      <c r="O568" s="99"/>
    </row>
    <row r="569" spans="1:15" x14ac:dyDescent="0.25">
      <c r="A569" s="67">
        <v>292</v>
      </c>
      <c r="B569" s="68">
        <v>5827</v>
      </c>
      <c r="C569" s="68">
        <v>18</v>
      </c>
      <c r="D569" s="68">
        <v>9</v>
      </c>
      <c r="E569" s="68">
        <v>29</v>
      </c>
      <c r="F569" s="82">
        <v>6</v>
      </c>
      <c r="G569" s="69">
        <v>30.6</v>
      </c>
      <c r="H569" s="70"/>
      <c r="I569" s="70"/>
      <c r="J569" s="85" t="s">
        <v>219</v>
      </c>
      <c r="K569" s="71"/>
      <c r="L569" s="92" t="s">
        <v>51</v>
      </c>
      <c r="M569" s="95">
        <v>1</v>
      </c>
      <c r="O569" s="99">
        <f>ROUND($M569*N569,2)</f>
        <v>0</v>
      </c>
    </row>
    <row r="570" spans="1:15" x14ac:dyDescent="0.25">
      <c r="A570" s="67"/>
      <c r="B570" s="68"/>
      <c r="C570" s="68"/>
      <c r="D570" s="68"/>
      <c r="E570" s="68"/>
      <c r="G570" s="69"/>
      <c r="H570" s="70"/>
      <c r="I570" s="70"/>
      <c r="J570" s="85"/>
      <c r="K570" s="71"/>
      <c r="O570" s="99"/>
    </row>
    <row r="571" spans="1:15" x14ac:dyDescent="0.25">
      <c r="A571" s="67">
        <v>293</v>
      </c>
      <c r="B571" s="68">
        <v>5828</v>
      </c>
      <c r="C571" s="68">
        <v>18</v>
      </c>
      <c r="D571" s="68">
        <v>9</v>
      </c>
      <c r="E571" s="68">
        <v>29</v>
      </c>
      <c r="F571" s="82">
        <v>7</v>
      </c>
      <c r="G571" s="69">
        <v>30.7</v>
      </c>
      <c r="H571" s="70"/>
      <c r="I571" s="70"/>
      <c r="J571" s="85" t="s">
        <v>220</v>
      </c>
      <c r="K571" s="71"/>
      <c r="L571" s="92" t="s">
        <v>51</v>
      </c>
      <c r="M571" s="95">
        <v>1</v>
      </c>
      <c r="O571" s="99">
        <f>ROUND($M571*N571,2)</f>
        <v>0</v>
      </c>
    </row>
    <row r="572" spans="1:15" x14ac:dyDescent="0.25">
      <c r="A572" s="67"/>
      <c r="B572" s="68"/>
      <c r="C572" s="68"/>
      <c r="D572" s="68"/>
      <c r="E572" s="68"/>
      <c r="G572" s="69"/>
      <c r="H572" s="70"/>
      <c r="I572" s="70"/>
      <c r="J572" s="85"/>
      <c r="K572" s="71"/>
      <c r="O572" s="99"/>
    </row>
    <row r="573" spans="1:15" x14ac:dyDescent="0.25">
      <c r="A573" s="67">
        <v>294</v>
      </c>
      <c r="B573" s="68">
        <v>5829</v>
      </c>
      <c r="C573" s="68">
        <v>18</v>
      </c>
      <c r="D573" s="68">
        <v>9</v>
      </c>
      <c r="E573" s="68">
        <v>29</v>
      </c>
      <c r="F573" s="82">
        <v>8</v>
      </c>
      <c r="G573" s="69">
        <v>30.8</v>
      </c>
      <c r="H573" s="70"/>
      <c r="I573" s="70"/>
      <c r="J573" s="85" t="s">
        <v>221</v>
      </c>
      <c r="K573" s="71"/>
      <c r="L573" s="92" t="s">
        <v>51</v>
      </c>
      <c r="M573" s="95">
        <v>1</v>
      </c>
      <c r="O573" s="99">
        <f>ROUND($M573*N573,2)</f>
        <v>0</v>
      </c>
    </row>
    <row r="574" spans="1:15" x14ac:dyDescent="0.25">
      <c r="A574" s="67"/>
      <c r="B574" s="68"/>
      <c r="C574" s="68"/>
      <c r="D574" s="68"/>
      <c r="E574" s="68"/>
      <c r="G574" s="69"/>
      <c r="H574" s="70"/>
      <c r="I574" s="70"/>
      <c r="J574" s="85"/>
      <c r="K574" s="71"/>
      <c r="O574" s="99"/>
    </row>
    <row r="575" spans="1:15" x14ac:dyDescent="0.25">
      <c r="A575" s="67">
        <v>295</v>
      </c>
      <c r="B575" s="68">
        <v>5830</v>
      </c>
      <c r="C575" s="68">
        <v>18</v>
      </c>
      <c r="D575" s="68">
        <v>9</v>
      </c>
      <c r="E575" s="68">
        <v>29</v>
      </c>
      <c r="F575" s="82">
        <v>9</v>
      </c>
      <c r="G575" s="69">
        <v>30.9</v>
      </c>
      <c r="H575" s="70"/>
      <c r="I575" s="70"/>
      <c r="J575" s="85" t="s">
        <v>222</v>
      </c>
      <c r="K575" s="71"/>
      <c r="L575" s="92" t="s">
        <v>51</v>
      </c>
      <c r="M575" s="95">
        <v>1</v>
      </c>
      <c r="O575" s="99">
        <f>ROUND($M575*N575,2)</f>
        <v>0</v>
      </c>
    </row>
    <row r="576" spans="1:15" x14ac:dyDescent="0.25">
      <c r="A576" s="67"/>
      <c r="B576" s="68"/>
      <c r="C576" s="68"/>
      <c r="D576" s="68"/>
      <c r="E576" s="68"/>
      <c r="G576" s="69"/>
      <c r="H576" s="70"/>
      <c r="I576" s="70"/>
      <c r="J576" s="85"/>
      <c r="K576" s="71"/>
      <c r="O576" s="99"/>
    </row>
    <row r="577" spans="1:15" x14ac:dyDescent="0.25">
      <c r="A577" s="67">
        <v>296</v>
      </c>
      <c r="B577" s="68">
        <v>5831</v>
      </c>
      <c r="C577" s="68">
        <v>18</v>
      </c>
      <c r="D577" s="68">
        <v>9</v>
      </c>
      <c r="E577" s="68">
        <v>29</v>
      </c>
      <c r="F577" s="82">
        <v>10</v>
      </c>
      <c r="G577" s="69">
        <v>30.1</v>
      </c>
      <c r="H577" s="70"/>
      <c r="I577" s="70"/>
      <c r="J577" s="85" t="s">
        <v>223</v>
      </c>
      <c r="K577" s="71"/>
      <c r="L577" s="92" t="s">
        <v>51</v>
      </c>
      <c r="M577" s="95">
        <v>1</v>
      </c>
      <c r="O577" s="99">
        <f>ROUND($M577*N577,2)</f>
        <v>0</v>
      </c>
    </row>
    <row r="578" spans="1:15" x14ac:dyDescent="0.25">
      <c r="A578" s="67"/>
      <c r="B578" s="68"/>
      <c r="C578" s="68"/>
      <c r="D578" s="68"/>
      <c r="E578" s="68"/>
      <c r="G578" s="69"/>
      <c r="H578" s="70"/>
      <c r="I578" s="70"/>
      <c r="J578" s="85"/>
      <c r="K578" s="71"/>
      <c r="O578" s="99"/>
    </row>
    <row r="579" spans="1:15" x14ac:dyDescent="0.25">
      <c r="A579" s="67">
        <v>297</v>
      </c>
      <c r="B579" s="68">
        <v>5832</v>
      </c>
      <c r="C579" s="68">
        <v>18</v>
      </c>
      <c r="D579" s="68">
        <v>9</v>
      </c>
      <c r="E579" s="68">
        <v>30</v>
      </c>
      <c r="F579" s="82">
        <v>11</v>
      </c>
      <c r="G579" s="69">
        <v>31.11</v>
      </c>
      <c r="H579" s="70"/>
      <c r="I579" s="70"/>
      <c r="J579" s="85" t="s">
        <v>224</v>
      </c>
      <c r="K579" s="71"/>
      <c r="L579" s="92" t="s">
        <v>51</v>
      </c>
      <c r="M579" s="95">
        <v>1</v>
      </c>
      <c r="O579" s="99">
        <f>ROUND($M579*N579,2)</f>
        <v>0</v>
      </c>
    </row>
    <row r="580" spans="1:15" x14ac:dyDescent="0.25">
      <c r="A580" s="67"/>
      <c r="B580" s="68"/>
      <c r="C580" s="68"/>
      <c r="D580" s="68"/>
      <c r="E580" s="68"/>
      <c r="G580" s="69"/>
      <c r="H580" s="70"/>
      <c r="I580" s="70"/>
      <c r="J580" s="85"/>
      <c r="K580" s="71"/>
      <c r="O580" s="99"/>
    </row>
    <row r="581" spans="1:15" x14ac:dyDescent="0.25">
      <c r="A581" s="67">
        <v>298</v>
      </c>
      <c r="B581" s="68">
        <v>5833</v>
      </c>
      <c r="C581" s="68">
        <v>18</v>
      </c>
      <c r="D581" s="68">
        <v>9</v>
      </c>
      <c r="E581" s="68">
        <v>30</v>
      </c>
      <c r="F581" s="82">
        <v>12</v>
      </c>
      <c r="G581" s="69">
        <v>31.12</v>
      </c>
      <c r="H581" s="70"/>
      <c r="I581" s="70"/>
      <c r="J581" s="85" t="s">
        <v>223</v>
      </c>
      <c r="K581" s="71"/>
      <c r="L581" s="92" t="s">
        <v>51</v>
      </c>
      <c r="M581" s="95">
        <v>1</v>
      </c>
      <c r="O581" s="99">
        <f>ROUND($M581*N581,2)</f>
        <v>0</v>
      </c>
    </row>
    <row r="582" spans="1:15" x14ac:dyDescent="0.25">
      <c r="A582" s="67"/>
      <c r="B582" s="68"/>
      <c r="C582" s="68"/>
      <c r="D582" s="68"/>
      <c r="E582" s="68"/>
      <c r="G582" s="69"/>
      <c r="H582" s="70"/>
      <c r="I582" s="70"/>
      <c r="J582" s="85"/>
      <c r="K582" s="71"/>
      <c r="O582" s="99"/>
    </row>
    <row r="583" spans="1:15" x14ac:dyDescent="0.25">
      <c r="A583" s="67">
        <v>299</v>
      </c>
      <c r="B583" s="68">
        <v>5834</v>
      </c>
      <c r="C583" s="68">
        <v>18</v>
      </c>
      <c r="D583" s="68">
        <v>9</v>
      </c>
      <c r="E583" s="68">
        <v>30</v>
      </c>
      <c r="F583" s="82">
        <v>13</v>
      </c>
      <c r="G583" s="69">
        <v>31.13</v>
      </c>
      <c r="H583" s="70"/>
      <c r="I583" s="70"/>
      <c r="J583" s="85" t="s">
        <v>256</v>
      </c>
      <c r="K583" s="71"/>
      <c r="L583" s="92" t="s">
        <v>18</v>
      </c>
      <c r="M583" s="95">
        <v>1</v>
      </c>
      <c r="O583" s="99">
        <f>ROUND($M583*N583,2)</f>
        <v>0</v>
      </c>
    </row>
    <row r="584" spans="1:15" x14ac:dyDescent="0.25">
      <c r="A584" s="67"/>
      <c r="B584" s="68"/>
      <c r="C584" s="68"/>
      <c r="D584" s="68"/>
      <c r="E584" s="68"/>
      <c r="G584" s="69"/>
      <c r="H584" s="70"/>
      <c r="I584" s="70"/>
      <c r="J584" s="85"/>
      <c r="K584" s="71"/>
      <c r="O584" s="99"/>
    </row>
    <row r="585" spans="1:15" ht="60" x14ac:dyDescent="0.25">
      <c r="A585" s="67">
        <v>300</v>
      </c>
      <c r="B585" s="68">
        <v>5835</v>
      </c>
      <c r="C585" s="68">
        <v>18</v>
      </c>
      <c r="D585" s="68">
        <v>9</v>
      </c>
      <c r="E585" s="68">
        <v>30</v>
      </c>
      <c r="F585" s="82">
        <v>14</v>
      </c>
      <c r="G585" s="69">
        <v>31.14</v>
      </c>
      <c r="H585" s="70"/>
      <c r="I585" s="70"/>
      <c r="J585" s="85" t="s">
        <v>225</v>
      </c>
      <c r="K585" s="71"/>
      <c r="L585" s="92" t="s">
        <v>51</v>
      </c>
      <c r="M585" s="95">
        <v>1</v>
      </c>
      <c r="O585" s="99">
        <f>ROUND($M585*N585,2)</f>
        <v>0</v>
      </c>
    </row>
    <row r="586" spans="1:15" x14ac:dyDescent="0.25">
      <c r="A586" s="67"/>
      <c r="B586" s="68"/>
      <c r="C586" s="68"/>
      <c r="D586" s="68"/>
      <c r="E586" s="68"/>
      <c r="G586" s="69"/>
      <c r="H586" s="70"/>
      <c r="I586" s="70"/>
      <c r="J586" s="85"/>
      <c r="K586" s="71"/>
      <c r="O586" s="99"/>
    </row>
    <row r="587" spans="1:15" x14ac:dyDescent="0.25">
      <c r="A587" s="67">
        <v>301</v>
      </c>
      <c r="B587" s="68">
        <v>5836</v>
      </c>
      <c r="C587" s="68">
        <v>18</v>
      </c>
      <c r="D587" s="68">
        <v>9</v>
      </c>
      <c r="E587" s="68">
        <v>30</v>
      </c>
      <c r="G587" s="69">
        <v>31</v>
      </c>
      <c r="H587" s="70"/>
      <c r="I587" s="70"/>
      <c r="J587" s="87" t="s">
        <v>257</v>
      </c>
      <c r="K587" s="71"/>
      <c r="M587" s="96"/>
      <c r="O587" s="99"/>
    </row>
    <row r="588" spans="1:15" x14ac:dyDescent="0.25">
      <c r="A588" s="67"/>
      <c r="B588" s="68"/>
      <c r="C588" s="68"/>
      <c r="D588" s="68"/>
      <c r="E588" s="68"/>
      <c r="G588" s="69"/>
      <c r="H588" s="70"/>
      <c r="I588" s="70"/>
      <c r="J588" s="85"/>
      <c r="K588" s="71"/>
      <c r="O588" s="99"/>
    </row>
    <row r="589" spans="1:15" x14ac:dyDescent="0.25">
      <c r="A589" s="67">
        <v>302</v>
      </c>
      <c r="B589" s="68">
        <v>5837</v>
      </c>
      <c r="C589" s="68">
        <v>18</v>
      </c>
      <c r="D589" s="68">
        <v>9</v>
      </c>
      <c r="E589" s="68">
        <v>30</v>
      </c>
      <c r="F589" s="82">
        <v>15</v>
      </c>
      <c r="G589" s="69">
        <v>31.15</v>
      </c>
      <c r="H589" s="70"/>
      <c r="I589" s="70"/>
      <c r="J589" s="85" t="s">
        <v>258</v>
      </c>
      <c r="K589" s="71"/>
      <c r="L589" s="92" t="s">
        <v>51</v>
      </c>
      <c r="M589" s="95">
        <v>1</v>
      </c>
      <c r="O589" s="99">
        <f>ROUND($M589*N589,2)</f>
        <v>0</v>
      </c>
    </row>
    <row r="590" spans="1:15" x14ac:dyDescent="0.25">
      <c r="A590" s="67"/>
      <c r="B590" s="68"/>
      <c r="C590" s="68"/>
      <c r="D590" s="68"/>
      <c r="E590" s="68"/>
      <c r="G590" s="69"/>
      <c r="H590" s="70"/>
      <c r="I590" s="70"/>
      <c r="J590" s="85"/>
      <c r="K590" s="71"/>
      <c r="O590" s="99"/>
    </row>
    <row r="591" spans="1:15" ht="30" x14ac:dyDescent="0.25">
      <c r="A591" s="67">
        <v>303</v>
      </c>
      <c r="B591" s="68">
        <v>5838</v>
      </c>
      <c r="C591" s="68">
        <v>18</v>
      </c>
      <c r="D591" s="68">
        <v>9</v>
      </c>
      <c r="E591" s="68">
        <v>30</v>
      </c>
      <c r="F591" s="82">
        <v>16</v>
      </c>
      <c r="G591" s="69">
        <v>31.16</v>
      </c>
      <c r="H591" s="70"/>
      <c r="I591" s="70"/>
      <c r="J591" s="85" t="s">
        <v>259</v>
      </c>
      <c r="K591" s="71"/>
      <c r="L591" s="92" t="s">
        <v>51</v>
      </c>
      <c r="M591" s="95">
        <v>2</v>
      </c>
      <c r="O591" s="99">
        <f>ROUND($M591*N591,2)</f>
        <v>0</v>
      </c>
    </row>
    <row r="592" spans="1:15" x14ac:dyDescent="0.25">
      <c r="A592" s="67"/>
      <c r="B592" s="68"/>
      <c r="C592" s="68"/>
      <c r="D592" s="68"/>
      <c r="E592" s="68"/>
      <c r="G592" s="69"/>
      <c r="H592" s="70"/>
      <c r="I592" s="70"/>
      <c r="J592" s="85"/>
      <c r="K592" s="71"/>
      <c r="O592" s="99"/>
    </row>
    <row r="593" spans="1:15" x14ac:dyDescent="0.25">
      <c r="A593" s="67">
        <v>304</v>
      </c>
      <c r="B593" s="68">
        <v>5839</v>
      </c>
      <c r="C593" s="68">
        <v>18</v>
      </c>
      <c r="D593" s="68">
        <v>9</v>
      </c>
      <c r="E593" s="68">
        <v>30</v>
      </c>
      <c r="F593" s="82">
        <v>17</v>
      </c>
      <c r="G593" s="69">
        <v>31.17</v>
      </c>
      <c r="H593" s="70"/>
      <c r="I593" s="70"/>
      <c r="J593" s="85" t="s">
        <v>260</v>
      </c>
      <c r="K593" s="71"/>
      <c r="L593" s="92" t="s">
        <v>51</v>
      </c>
      <c r="M593" s="95">
        <v>1</v>
      </c>
      <c r="O593" s="99">
        <f>ROUND($M593*N593,2)</f>
        <v>0</v>
      </c>
    </row>
    <row r="594" spans="1:15" x14ac:dyDescent="0.25">
      <c r="A594" s="67"/>
      <c r="B594" s="68"/>
      <c r="C594" s="68"/>
      <c r="D594" s="68"/>
      <c r="E594" s="68"/>
      <c r="G594" s="69"/>
      <c r="H594" s="70"/>
      <c r="I594" s="70"/>
      <c r="J594" s="85"/>
      <c r="K594" s="71"/>
      <c r="O594" s="99"/>
    </row>
    <row r="595" spans="1:15" x14ac:dyDescent="0.25">
      <c r="A595" s="67">
        <v>305</v>
      </c>
      <c r="B595" s="68">
        <v>5840</v>
      </c>
      <c r="C595" s="68">
        <v>18</v>
      </c>
      <c r="D595" s="68">
        <v>9</v>
      </c>
      <c r="E595" s="68">
        <v>30</v>
      </c>
      <c r="F595" s="82">
        <v>18</v>
      </c>
      <c r="G595" s="69">
        <v>31.18</v>
      </c>
      <c r="H595" s="70"/>
      <c r="I595" s="70"/>
      <c r="J595" s="85" t="s">
        <v>226</v>
      </c>
      <c r="K595" s="71"/>
      <c r="L595" s="92" t="s">
        <v>51</v>
      </c>
      <c r="M595" s="95">
        <v>2</v>
      </c>
      <c r="O595" s="99">
        <f>ROUND($M595*N595,2)</f>
        <v>0</v>
      </c>
    </row>
    <row r="596" spans="1:15" x14ac:dyDescent="0.25">
      <c r="A596" s="67"/>
      <c r="B596" s="68"/>
      <c r="C596" s="68"/>
      <c r="D596" s="68"/>
      <c r="E596" s="68"/>
      <c r="G596" s="69"/>
      <c r="H596" s="70"/>
      <c r="I596" s="70"/>
      <c r="J596" s="85"/>
      <c r="K596" s="71"/>
      <c r="O596" s="99"/>
    </row>
    <row r="597" spans="1:15" x14ac:dyDescent="0.25">
      <c r="A597" s="67">
        <v>306</v>
      </c>
      <c r="B597" s="68">
        <v>5841</v>
      </c>
      <c r="C597" s="68">
        <v>18</v>
      </c>
      <c r="D597" s="68">
        <v>9</v>
      </c>
      <c r="E597" s="68">
        <v>30</v>
      </c>
      <c r="F597" s="82">
        <v>19</v>
      </c>
      <c r="G597" s="69">
        <v>31.19</v>
      </c>
      <c r="H597" s="70"/>
      <c r="I597" s="70"/>
      <c r="J597" s="85" t="s">
        <v>261</v>
      </c>
      <c r="K597" s="71"/>
      <c r="L597" s="92" t="s">
        <v>51</v>
      </c>
      <c r="M597" s="95">
        <v>1</v>
      </c>
      <c r="O597" s="99">
        <f>ROUND($M597*N597,2)</f>
        <v>0</v>
      </c>
    </row>
    <row r="598" spans="1:15" x14ac:dyDescent="0.25">
      <c r="A598" s="67"/>
      <c r="B598" s="68"/>
      <c r="C598" s="68"/>
      <c r="D598" s="68"/>
      <c r="E598" s="68"/>
      <c r="G598" s="69"/>
      <c r="H598" s="70"/>
      <c r="I598" s="70"/>
      <c r="J598" s="85"/>
      <c r="K598" s="71"/>
      <c r="O598" s="99"/>
    </row>
    <row r="599" spans="1:15" x14ac:dyDescent="0.25">
      <c r="A599" s="67">
        <v>308</v>
      </c>
      <c r="B599" s="68">
        <v>113</v>
      </c>
      <c r="C599" s="68">
        <v>18</v>
      </c>
      <c r="D599" s="68">
        <v>10</v>
      </c>
      <c r="E599" s="68">
        <v>32</v>
      </c>
      <c r="G599" s="69">
        <v>33</v>
      </c>
      <c r="H599" s="70"/>
      <c r="I599" s="70"/>
      <c r="J599" s="86" t="s">
        <v>227</v>
      </c>
      <c r="K599" s="71"/>
      <c r="M599" s="96"/>
      <c r="O599" s="99"/>
    </row>
    <row r="600" spans="1:15" x14ac:dyDescent="0.25">
      <c r="A600" s="67"/>
      <c r="B600" s="68"/>
      <c r="C600" s="68"/>
      <c r="D600" s="68"/>
      <c r="E600" s="68"/>
      <c r="G600" s="69"/>
      <c r="H600" s="70"/>
      <c r="I600" s="70"/>
      <c r="J600" s="85"/>
      <c r="K600" s="71"/>
      <c r="O600" s="99"/>
    </row>
    <row r="601" spans="1:15" x14ac:dyDescent="0.25">
      <c r="A601" s="67">
        <v>309</v>
      </c>
      <c r="B601" s="68">
        <v>160</v>
      </c>
      <c r="C601" s="68">
        <v>18</v>
      </c>
      <c r="D601" s="68">
        <v>10</v>
      </c>
      <c r="E601" s="68">
        <v>32</v>
      </c>
      <c r="G601" s="69">
        <v>33</v>
      </c>
      <c r="H601" s="70"/>
      <c r="I601" s="70"/>
      <c r="J601" s="86" t="s">
        <v>228</v>
      </c>
      <c r="K601" s="71"/>
      <c r="M601" s="96"/>
      <c r="O601" s="99"/>
    </row>
    <row r="602" spans="1:15" x14ac:dyDescent="0.25">
      <c r="A602" s="67"/>
      <c r="B602" s="68"/>
      <c r="C602" s="68"/>
      <c r="D602" s="68"/>
      <c r="E602" s="68"/>
      <c r="G602" s="69"/>
      <c r="H602" s="70"/>
      <c r="I602" s="70"/>
      <c r="J602" s="85"/>
      <c r="K602" s="71"/>
      <c r="O602" s="99"/>
    </row>
    <row r="603" spans="1:15" ht="30" x14ac:dyDescent="0.25">
      <c r="A603" s="67">
        <v>310</v>
      </c>
      <c r="B603" s="68">
        <v>5845</v>
      </c>
      <c r="C603" s="68">
        <v>18</v>
      </c>
      <c r="D603" s="68">
        <v>10</v>
      </c>
      <c r="E603" s="68">
        <v>32</v>
      </c>
      <c r="G603" s="69">
        <v>33</v>
      </c>
      <c r="H603" s="70"/>
      <c r="I603" s="70"/>
      <c r="J603" s="86" t="s">
        <v>229</v>
      </c>
      <c r="K603" s="71"/>
      <c r="M603" s="96"/>
      <c r="O603" s="99"/>
    </row>
    <row r="604" spans="1:15" x14ac:dyDescent="0.25">
      <c r="A604" s="67"/>
      <c r="B604" s="68"/>
      <c r="C604" s="68"/>
      <c r="D604" s="68"/>
      <c r="E604" s="68"/>
      <c r="G604" s="69"/>
      <c r="H604" s="70"/>
      <c r="I604" s="70"/>
      <c r="J604" s="85"/>
      <c r="K604" s="71"/>
      <c r="O604" s="99"/>
    </row>
    <row r="605" spans="1:15" x14ac:dyDescent="0.25">
      <c r="A605" s="67">
        <v>311</v>
      </c>
      <c r="B605" s="68">
        <v>5846</v>
      </c>
      <c r="C605" s="68">
        <v>18</v>
      </c>
      <c r="D605" s="68">
        <v>10</v>
      </c>
      <c r="E605" s="68">
        <v>32</v>
      </c>
      <c r="G605" s="69">
        <v>33</v>
      </c>
      <c r="H605" s="70"/>
      <c r="I605" s="70"/>
      <c r="J605" s="86" t="s">
        <v>252</v>
      </c>
      <c r="K605" s="71"/>
      <c r="M605" s="96"/>
      <c r="O605" s="99"/>
    </row>
    <row r="606" spans="1:15" x14ac:dyDescent="0.25">
      <c r="A606" s="67"/>
      <c r="B606" s="68"/>
      <c r="C606" s="68"/>
      <c r="D606" s="68"/>
      <c r="E606" s="68"/>
      <c r="G606" s="69"/>
      <c r="H606" s="70"/>
      <c r="I606" s="70"/>
      <c r="J606" s="85"/>
      <c r="K606" s="71"/>
      <c r="O606" s="99"/>
    </row>
    <row r="607" spans="1:15" ht="30" x14ac:dyDescent="0.25">
      <c r="A607" s="67">
        <v>312</v>
      </c>
      <c r="B607" s="68">
        <v>5847</v>
      </c>
      <c r="C607" s="68">
        <v>18</v>
      </c>
      <c r="D607" s="68">
        <v>10</v>
      </c>
      <c r="E607" s="68">
        <v>32</v>
      </c>
      <c r="G607" s="69">
        <v>33</v>
      </c>
      <c r="H607" s="70"/>
      <c r="I607" s="70"/>
      <c r="J607" s="85" t="s">
        <v>230</v>
      </c>
      <c r="K607" s="71"/>
      <c r="M607" s="96"/>
      <c r="O607" s="99"/>
    </row>
    <row r="608" spans="1:15" x14ac:dyDescent="0.25">
      <c r="A608" s="67"/>
      <c r="B608" s="68"/>
      <c r="C608" s="68"/>
      <c r="D608" s="68"/>
      <c r="E608" s="68"/>
      <c r="G608" s="69"/>
      <c r="H608" s="70"/>
      <c r="I608" s="70"/>
      <c r="J608" s="85"/>
      <c r="K608" s="71"/>
      <c r="O608" s="99"/>
    </row>
    <row r="609" spans="1:15" ht="60" x14ac:dyDescent="0.25">
      <c r="A609" s="67">
        <v>313</v>
      </c>
      <c r="B609" s="68">
        <v>5848</v>
      </c>
      <c r="C609" s="68">
        <v>18</v>
      </c>
      <c r="D609" s="68">
        <v>10</v>
      </c>
      <c r="E609" s="68">
        <v>32</v>
      </c>
      <c r="G609" s="69">
        <v>33</v>
      </c>
      <c r="H609" s="70"/>
      <c r="I609" s="70"/>
      <c r="J609" s="85" t="s">
        <v>211</v>
      </c>
      <c r="K609" s="71"/>
      <c r="M609" s="96"/>
      <c r="O609" s="99"/>
    </row>
    <row r="610" spans="1:15" x14ac:dyDescent="0.25">
      <c r="A610" s="67"/>
      <c r="B610" s="68"/>
      <c r="C610" s="68"/>
      <c r="D610" s="68"/>
      <c r="E610" s="68"/>
      <c r="G610" s="69"/>
      <c r="H610" s="70"/>
      <c r="I610" s="70"/>
      <c r="J610" s="85"/>
      <c r="K610" s="71"/>
      <c r="O610" s="99"/>
    </row>
    <row r="611" spans="1:15" x14ac:dyDescent="0.25">
      <c r="A611" s="67">
        <v>314</v>
      </c>
      <c r="B611" s="68">
        <v>5850</v>
      </c>
      <c r="C611" s="68">
        <v>18</v>
      </c>
      <c r="D611" s="68">
        <v>10</v>
      </c>
      <c r="E611" s="68">
        <v>32</v>
      </c>
      <c r="G611" s="69">
        <v>33</v>
      </c>
      <c r="H611" s="70"/>
      <c r="I611" s="70"/>
      <c r="J611" s="86" t="s">
        <v>187</v>
      </c>
      <c r="K611" s="71"/>
      <c r="M611" s="96"/>
      <c r="O611" s="99"/>
    </row>
    <row r="612" spans="1:15" x14ac:dyDescent="0.25">
      <c r="A612" s="67"/>
      <c r="B612" s="68"/>
      <c r="C612" s="68"/>
      <c r="D612" s="68"/>
      <c r="E612" s="68"/>
      <c r="G612" s="69"/>
      <c r="H612" s="70"/>
      <c r="I612" s="70"/>
      <c r="J612" s="85"/>
      <c r="K612" s="71"/>
      <c r="O612" s="99"/>
    </row>
    <row r="613" spans="1:15" ht="30" x14ac:dyDescent="0.25">
      <c r="A613" s="67">
        <v>315</v>
      </c>
      <c r="B613" s="68">
        <v>5851</v>
      </c>
      <c r="C613" s="68">
        <v>18</v>
      </c>
      <c r="D613" s="68">
        <v>10</v>
      </c>
      <c r="E613" s="68">
        <v>32</v>
      </c>
      <c r="G613" s="69">
        <v>33</v>
      </c>
      <c r="H613" s="70"/>
      <c r="I613" s="70"/>
      <c r="J613" s="85" t="s">
        <v>188</v>
      </c>
      <c r="K613" s="71"/>
      <c r="M613" s="96"/>
      <c r="O613" s="99"/>
    </row>
    <row r="614" spans="1:15" x14ac:dyDescent="0.25">
      <c r="A614" s="67"/>
      <c r="B614" s="68"/>
      <c r="C614" s="68"/>
      <c r="D614" s="68"/>
      <c r="E614" s="68"/>
      <c r="G614" s="69"/>
      <c r="H614" s="70"/>
      <c r="I614" s="70"/>
      <c r="J614" s="85"/>
      <c r="K614" s="71"/>
      <c r="O614" s="99"/>
    </row>
    <row r="615" spans="1:15" x14ac:dyDescent="0.25">
      <c r="A615" s="67">
        <v>316</v>
      </c>
      <c r="B615" s="68">
        <v>5852</v>
      </c>
      <c r="C615" s="68">
        <v>18</v>
      </c>
      <c r="D615" s="68">
        <v>10</v>
      </c>
      <c r="E615" s="68">
        <v>32</v>
      </c>
      <c r="G615" s="69">
        <v>33</v>
      </c>
      <c r="H615" s="70"/>
      <c r="I615" s="70"/>
      <c r="J615" s="86" t="s">
        <v>253</v>
      </c>
      <c r="K615" s="71"/>
      <c r="M615" s="96"/>
      <c r="O615" s="99"/>
    </row>
    <row r="616" spans="1:15" x14ac:dyDescent="0.25">
      <c r="A616" s="67"/>
      <c r="B616" s="68"/>
      <c r="C616" s="68"/>
      <c r="D616" s="68"/>
      <c r="E616" s="68"/>
      <c r="G616" s="69"/>
      <c r="H616" s="70"/>
      <c r="I616" s="70"/>
      <c r="J616" s="85"/>
      <c r="K616" s="71"/>
      <c r="O616" s="99"/>
    </row>
    <row r="617" spans="1:15" x14ac:dyDescent="0.25">
      <c r="A617" s="67">
        <v>317</v>
      </c>
      <c r="B617" s="68">
        <v>5853</v>
      </c>
      <c r="C617" s="68">
        <v>18</v>
      </c>
      <c r="D617" s="68">
        <v>10</v>
      </c>
      <c r="E617" s="68">
        <v>32</v>
      </c>
      <c r="G617" s="69">
        <v>33</v>
      </c>
      <c r="H617" s="70"/>
      <c r="I617" s="70"/>
      <c r="J617" s="88" t="s">
        <v>251</v>
      </c>
      <c r="K617" s="71"/>
      <c r="M617" s="96"/>
      <c r="O617" s="99"/>
    </row>
    <row r="618" spans="1:15" x14ac:dyDescent="0.25">
      <c r="A618" s="67"/>
      <c r="B618" s="68"/>
      <c r="C618" s="68"/>
      <c r="D618" s="68"/>
      <c r="E618" s="68"/>
      <c r="G618" s="69"/>
      <c r="H618" s="70"/>
      <c r="I618" s="70"/>
      <c r="J618" s="85"/>
      <c r="K618" s="71"/>
      <c r="O618" s="99"/>
    </row>
    <row r="619" spans="1:15" ht="45" x14ac:dyDescent="0.25">
      <c r="A619" s="67">
        <v>318</v>
      </c>
      <c r="B619" s="68">
        <v>5854</v>
      </c>
      <c r="C619" s="68">
        <v>18</v>
      </c>
      <c r="D619" s="68">
        <v>10</v>
      </c>
      <c r="E619" s="68">
        <v>32</v>
      </c>
      <c r="G619" s="69">
        <v>33</v>
      </c>
      <c r="H619" s="70"/>
      <c r="I619" s="70"/>
      <c r="J619" s="85" t="s">
        <v>190</v>
      </c>
      <c r="K619" s="71"/>
      <c r="M619" s="96"/>
      <c r="O619" s="99"/>
    </row>
    <row r="620" spans="1:15" x14ac:dyDescent="0.25">
      <c r="A620" s="67"/>
      <c r="B620" s="68"/>
      <c r="C620" s="68"/>
      <c r="D620" s="68"/>
      <c r="E620" s="68"/>
      <c r="G620" s="69"/>
      <c r="H620" s="70"/>
      <c r="I620" s="70"/>
      <c r="J620" s="85"/>
      <c r="K620" s="71"/>
      <c r="O620" s="99"/>
    </row>
    <row r="621" spans="1:15" x14ac:dyDescent="0.25">
      <c r="A621" s="67">
        <v>319</v>
      </c>
      <c r="B621" s="68">
        <v>5855</v>
      </c>
      <c r="C621" s="68">
        <v>18</v>
      </c>
      <c r="D621" s="68">
        <v>10</v>
      </c>
      <c r="E621" s="68">
        <v>32</v>
      </c>
      <c r="G621" s="69">
        <v>33</v>
      </c>
      <c r="H621" s="70"/>
      <c r="I621" s="70"/>
      <c r="J621" s="88" t="s">
        <v>191</v>
      </c>
      <c r="K621" s="71"/>
      <c r="M621" s="96"/>
      <c r="O621" s="99"/>
    </row>
    <row r="622" spans="1:15" x14ac:dyDescent="0.25">
      <c r="A622" s="67"/>
      <c r="B622" s="68"/>
      <c r="C622" s="68"/>
      <c r="D622" s="68"/>
      <c r="E622" s="68"/>
      <c r="G622" s="69"/>
      <c r="H622" s="70"/>
      <c r="I622" s="70"/>
      <c r="J622" s="85"/>
      <c r="K622" s="71"/>
      <c r="O622" s="99"/>
    </row>
    <row r="623" spans="1:15" ht="90" x14ac:dyDescent="0.25">
      <c r="A623" s="67">
        <v>320</v>
      </c>
      <c r="B623" s="68">
        <v>5856</v>
      </c>
      <c r="C623" s="68">
        <v>18</v>
      </c>
      <c r="D623" s="68">
        <v>10</v>
      </c>
      <c r="E623" s="68">
        <v>32</v>
      </c>
      <c r="G623" s="69">
        <v>33</v>
      </c>
      <c r="H623" s="70"/>
      <c r="I623" s="70"/>
      <c r="J623" s="85" t="s">
        <v>212</v>
      </c>
      <c r="K623" s="71"/>
      <c r="M623" s="96"/>
      <c r="O623" s="99"/>
    </row>
    <row r="624" spans="1:15" x14ac:dyDescent="0.25">
      <c r="A624" s="67"/>
      <c r="B624" s="68"/>
      <c r="C624" s="68"/>
      <c r="D624" s="68"/>
      <c r="E624" s="68"/>
      <c r="G624" s="69"/>
      <c r="H624" s="70"/>
      <c r="I624" s="70"/>
      <c r="J624" s="85"/>
      <c r="K624" s="71"/>
      <c r="O624" s="99"/>
    </row>
    <row r="625" spans="1:15" ht="60" x14ac:dyDescent="0.25">
      <c r="A625" s="67">
        <v>321</v>
      </c>
      <c r="B625" s="68">
        <v>5857</v>
      </c>
      <c r="C625" s="68">
        <v>18</v>
      </c>
      <c r="D625" s="68">
        <v>10</v>
      </c>
      <c r="E625" s="68">
        <v>32</v>
      </c>
      <c r="G625" s="69">
        <v>33</v>
      </c>
      <c r="H625" s="70"/>
      <c r="I625" s="70"/>
      <c r="J625" s="85" t="s">
        <v>193</v>
      </c>
      <c r="K625" s="71"/>
      <c r="M625" s="96"/>
      <c r="O625" s="99"/>
    </row>
    <row r="626" spans="1:15" x14ac:dyDescent="0.25">
      <c r="A626" s="67"/>
      <c r="B626" s="68"/>
      <c r="C626" s="68"/>
      <c r="D626" s="68"/>
      <c r="E626" s="68"/>
      <c r="G626" s="69"/>
      <c r="H626" s="70"/>
      <c r="I626" s="70"/>
      <c r="J626" s="85"/>
      <c r="K626" s="71"/>
      <c r="O626" s="99"/>
    </row>
    <row r="627" spans="1:15" ht="75" x14ac:dyDescent="0.25">
      <c r="A627" s="67">
        <v>322</v>
      </c>
      <c r="B627" s="68">
        <v>5858</v>
      </c>
      <c r="C627" s="68">
        <v>18</v>
      </c>
      <c r="D627" s="68">
        <v>10</v>
      </c>
      <c r="E627" s="68">
        <v>33</v>
      </c>
      <c r="G627" s="69">
        <v>34</v>
      </c>
      <c r="H627" s="70"/>
      <c r="I627" s="70"/>
      <c r="J627" s="85" t="s">
        <v>194</v>
      </c>
      <c r="K627" s="71"/>
      <c r="M627" s="96"/>
      <c r="O627" s="99"/>
    </row>
    <row r="628" spans="1:15" x14ac:dyDescent="0.25">
      <c r="A628" s="67"/>
      <c r="B628" s="68"/>
      <c r="C628" s="68"/>
      <c r="D628" s="68"/>
      <c r="E628" s="68"/>
      <c r="G628" s="69"/>
      <c r="H628" s="70"/>
      <c r="I628" s="70"/>
      <c r="J628" s="85"/>
      <c r="K628" s="71"/>
      <c r="O628" s="99"/>
    </row>
    <row r="629" spans="1:15" ht="45" x14ac:dyDescent="0.25">
      <c r="A629" s="67">
        <v>323</v>
      </c>
      <c r="B629" s="68">
        <v>5859</v>
      </c>
      <c r="C629" s="68">
        <v>18</v>
      </c>
      <c r="D629" s="68">
        <v>10</v>
      </c>
      <c r="E629" s="68">
        <v>33</v>
      </c>
      <c r="G629" s="69">
        <v>34</v>
      </c>
      <c r="H629" s="70"/>
      <c r="I629" s="70"/>
      <c r="J629" s="85" t="s">
        <v>195</v>
      </c>
      <c r="K629" s="71"/>
      <c r="M629" s="96"/>
      <c r="O629" s="99"/>
    </row>
    <row r="630" spans="1:15" x14ac:dyDescent="0.25">
      <c r="A630" s="67"/>
      <c r="B630" s="68"/>
      <c r="C630" s="68"/>
      <c r="D630" s="68"/>
      <c r="E630" s="68"/>
      <c r="G630" s="69"/>
      <c r="H630" s="70"/>
      <c r="I630" s="70"/>
      <c r="J630" s="85"/>
      <c r="K630" s="71"/>
      <c r="O630" s="99"/>
    </row>
    <row r="631" spans="1:15" ht="45" x14ac:dyDescent="0.25">
      <c r="A631" s="67">
        <v>324</v>
      </c>
      <c r="B631" s="68">
        <v>5860</v>
      </c>
      <c r="C631" s="68">
        <v>18</v>
      </c>
      <c r="D631" s="68">
        <v>10</v>
      </c>
      <c r="E631" s="68">
        <v>33</v>
      </c>
      <c r="G631" s="69">
        <v>34</v>
      </c>
      <c r="H631" s="70"/>
      <c r="I631" s="70"/>
      <c r="J631" s="85" t="s">
        <v>196</v>
      </c>
      <c r="K631" s="71"/>
      <c r="M631" s="96"/>
      <c r="O631" s="99"/>
    </row>
    <row r="632" spans="1:15" x14ac:dyDescent="0.25">
      <c r="A632" s="67"/>
      <c r="B632" s="68"/>
      <c r="C632" s="68"/>
      <c r="D632" s="68"/>
      <c r="E632" s="68"/>
      <c r="G632" s="69"/>
      <c r="H632" s="70"/>
      <c r="I632" s="70"/>
      <c r="J632" s="85"/>
      <c r="K632" s="71"/>
      <c r="O632" s="99"/>
    </row>
    <row r="633" spans="1:15" ht="30" x14ac:dyDescent="0.25">
      <c r="A633" s="67">
        <v>325</v>
      </c>
      <c r="B633" s="68">
        <v>5861</v>
      </c>
      <c r="C633" s="68">
        <v>18</v>
      </c>
      <c r="D633" s="68">
        <v>10</v>
      </c>
      <c r="E633" s="68">
        <v>33</v>
      </c>
      <c r="G633" s="69">
        <v>34</v>
      </c>
      <c r="H633" s="70"/>
      <c r="I633" s="70"/>
      <c r="J633" s="85" t="s">
        <v>197</v>
      </c>
      <c r="K633" s="71"/>
      <c r="M633" s="96"/>
      <c r="O633" s="99"/>
    </row>
    <row r="634" spans="1:15" x14ac:dyDescent="0.25">
      <c r="A634" s="67"/>
      <c r="B634" s="68"/>
      <c r="C634" s="68"/>
      <c r="D634" s="68"/>
      <c r="E634" s="68"/>
      <c r="G634" s="69"/>
      <c r="H634" s="70"/>
      <c r="I634" s="70"/>
      <c r="J634" s="85"/>
      <c r="K634" s="71"/>
      <c r="O634" s="99"/>
    </row>
    <row r="635" spans="1:15" ht="30" x14ac:dyDescent="0.25">
      <c r="A635" s="67">
        <v>326</v>
      </c>
      <c r="B635" s="68">
        <v>5862</v>
      </c>
      <c r="C635" s="68">
        <v>18</v>
      </c>
      <c r="D635" s="68">
        <v>10</v>
      </c>
      <c r="E635" s="68">
        <v>33</v>
      </c>
      <c r="G635" s="69">
        <v>34</v>
      </c>
      <c r="H635" s="70"/>
      <c r="I635" s="70"/>
      <c r="J635" s="85" t="s">
        <v>231</v>
      </c>
      <c r="K635" s="71"/>
      <c r="M635" s="96"/>
      <c r="O635" s="99"/>
    </row>
    <row r="636" spans="1:15" x14ac:dyDescent="0.25">
      <c r="A636" s="67"/>
      <c r="B636" s="68"/>
      <c r="C636" s="68"/>
      <c r="D636" s="68"/>
      <c r="E636" s="68"/>
      <c r="G636" s="69"/>
      <c r="H636" s="70"/>
      <c r="I636" s="70"/>
      <c r="J636" s="85"/>
      <c r="K636" s="71"/>
      <c r="O636" s="99"/>
    </row>
    <row r="637" spans="1:15" ht="30" x14ac:dyDescent="0.25">
      <c r="A637" s="67">
        <v>327</v>
      </c>
      <c r="B637" s="68">
        <v>5863</v>
      </c>
      <c r="C637" s="68">
        <v>18</v>
      </c>
      <c r="D637" s="68">
        <v>10</v>
      </c>
      <c r="E637" s="68">
        <v>33</v>
      </c>
      <c r="G637" s="69">
        <v>34</v>
      </c>
      <c r="H637" s="70"/>
      <c r="I637" s="70"/>
      <c r="J637" s="85" t="s">
        <v>214</v>
      </c>
      <c r="K637" s="71"/>
      <c r="M637" s="96"/>
      <c r="O637" s="99"/>
    </row>
    <row r="638" spans="1:15" x14ac:dyDescent="0.25">
      <c r="A638" s="67"/>
      <c r="B638" s="68"/>
      <c r="C638" s="68"/>
      <c r="D638" s="68"/>
      <c r="E638" s="68"/>
      <c r="G638" s="69"/>
      <c r="H638" s="70"/>
      <c r="I638" s="70"/>
      <c r="J638" s="85"/>
      <c r="K638" s="71"/>
      <c r="O638" s="99"/>
    </row>
    <row r="639" spans="1:15" x14ac:dyDescent="0.25">
      <c r="A639" s="67">
        <v>328</v>
      </c>
      <c r="B639" s="68">
        <v>5864</v>
      </c>
      <c r="C639" s="68">
        <v>18</v>
      </c>
      <c r="D639" s="68">
        <v>10</v>
      </c>
      <c r="E639" s="68">
        <v>33</v>
      </c>
      <c r="G639" s="69">
        <v>34</v>
      </c>
      <c r="H639" s="70"/>
      <c r="I639" s="70"/>
      <c r="J639" s="87" t="s">
        <v>254</v>
      </c>
      <c r="K639" s="71"/>
      <c r="M639" s="96"/>
      <c r="O639" s="99"/>
    </row>
    <row r="640" spans="1:15" x14ac:dyDescent="0.25">
      <c r="A640" s="67"/>
      <c r="B640" s="68"/>
      <c r="C640" s="68"/>
      <c r="D640" s="68"/>
      <c r="E640" s="68"/>
      <c r="G640" s="69"/>
      <c r="H640" s="70"/>
      <c r="I640" s="70"/>
      <c r="J640" s="85"/>
      <c r="K640" s="71"/>
      <c r="O640" s="99"/>
    </row>
    <row r="641" spans="1:15" x14ac:dyDescent="0.25">
      <c r="A641" s="67">
        <v>329</v>
      </c>
      <c r="B641" s="68">
        <v>5865</v>
      </c>
      <c r="C641" s="68">
        <v>18</v>
      </c>
      <c r="D641" s="68">
        <v>10</v>
      </c>
      <c r="E641" s="68">
        <v>33</v>
      </c>
      <c r="F641" s="82">
        <v>1</v>
      </c>
      <c r="G641" s="69">
        <v>34.1</v>
      </c>
      <c r="H641" s="70"/>
      <c r="I641" s="70"/>
      <c r="J641" s="85" t="s">
        <v>215</v>
      </c>
      <c r="K641" s="71"/>
      <c r="L641" s="92" t="s">
        <v>51</v>
      </c>
      <c r="M641" s="95">
        <v>1</v>
      </c>
      <c r="O641" s="99">
        <f>ROUND($M641*N641,2)</f>
        <v>0</v>
      </c>
    </row>
    <row r="642" spans="1:15" x14ac:dyDescent="0.25">
      <c r="A642" s="67"/>
      <c r="B642" s="68"/>
      <c r="C642" s="68"/>
      <c r="D642" s="68"/>
      <c r="E642" s="68"/>
      <c r="G642" s="69"/>
      <c r="H642" s="70"/>
      <c r="I642" s="70"/>
      <c r="J642" s="85"/>
      <c r="K642" s="71"/>
      <c r="O642" s="99"/>
    </row>
    <row r="643" spans="1:15" x14ac:dyDescent="0.25">
      <c r="A643" s="67">
        <v>330</v>
      </c>
      <c r="B643" s="68">
        <v>5866</v>
      </c>
      <c r="C643" s="68">
        <v>18</v>
      </c>
      <c r="D643" s="68">
        <v>10</v>
      </c>
      <c r="E643" s="68">
        <v>33</v>
      </c>
      <c r="F643" s="82">
        <v>2</v>
      </c>
      <c r="G643" s="69">
        <v>34.200000000000003</v>
      </c>
      <c r="H643" s="70"/>
      <c r="I643" s="70"/>
      <c r="J643" s="85" t="s">
        <v>216</v>
      </c>
      <c r="K643" s="71"/>
      <c r="L643" s="92" t="s">
        <v>51</v>
      </c>
      <c r="M643" s="95">
        <v>1</v>
      </c>
      <c r="O643" s="99">
        <f>ROUND($M643*N643,2)</f>
        <v>0</v>
      </c>
    </row>
    <row r="644" spans="1:15" x14ac:dyDescent="0.25">
      <c r="A644" s="67"/>
      <c r="B644" s="68"/>
      <c r="C644" s="68"/>
      <c r="D644" s="68"/>
      <c r="E644" s="68"/>
      <c r="G644" s="69"/>
      <c r="H644" s="70"/>
      <c r="I644" s="70"/>
      <c r="J644" s="85"/>
      <c r="K644" s="71"/>
      <c r="O644" s="99"/>
    </row>
    <row r="645" spans="1:15" x14ac:dyDescent="0.25">
      <c r="A645" s="67">
        <v>331</v>
      </c>
      <c r="B645" s="68">
        <v>5867</v>
      </c>
      <c r="C645" s="68">
        <v>18</v>
      </c>
      <c r="D645" s="68">
        <v>10</v>
      </c>
      <c r="E645" s="68">
        <v>33</v>
      </c>
      <c r="F645" s="82">
        <v>3</v>
      </c>
      <c r="G645" s="69">
        <v>34.299999999999997</v>
      </c>
      <c r="H645" s="70"/>
      <c r="I645" s="70"/>
      <c r="J645" s="85" t="s">
        <v>255</v>
      </c>
      <c r="K645" s="71"/>
      <c r="L645" s="92" t="s">
        <v>51</v>
      </c>
      <c r="M645" s="95">
        <v>3</v>
      </c>
      <c r="O645" s="99">
        <f>ROUND($M645*N645,2)</f>
        <v>0</v>
      </c>
    </row>
    <row r="646" spans="1:15" x14ac:dyDescent="0.25">
      <c r="A646" s="67"/>
      <c r="B646" s="68"/>
      <c r="C646" s="68"/>
      <c r="D646" s="68"/>
      <c r="E646" s="68"/>
      <c r="G646" s="69"/>
      <c r="H646" s="70"/>
      <c r="I646" s="70"/>
      <c r="J646" s="85"/>
      <c r="K646" s="71"/>
      <c r="O646" s="99"/>
    </row>
    <row r="647" spans="1:15" x14ac:dyDescent="0.25">
      <c r="A647" s="67">
        <v>332</v>
      </c>
      <c r="B647" s="68">
        <v>5868</v>
      </c>
      <c r="C647" s="68">
        <v>18</v>
      </c>
      <c r="D647" s="68">
        <v>10</v>
      </c>
      <c r="E647" s="68">
        <v>33</v>
      </c>
      <c r="F647" s="82">
        <v>4</v>
      </c>
      <c r="G647" s="69">
        <v>34.4</v>
      </c>
      <c r="H647" s="70"/>
      <c r="I647" s="70"/>
      <c r="J647" s="85" t="s">
        <v>217</v>
      </c>
      <c r="K647" s="71"/>
      <c r="L647" s="92" t="s">
        <v>51</v>
      </c>
      <c r="M647" s="95">
        <v>1</v>
      </c>
      <c r="O647" s="99">
        <f>ROUND($M647*N647,2)</f>
        <v>0</v>
      </c>
    </row>
    <row r="648" spans="1:15" x14ac:dyDescent="0.25">
      <c r="A648" s="67"/>
      <c r="B648" s="68"/>
      <c r="C648" s="68"/>
      <c r="D648" s="68"/>
      <c r="E648" s="68"/>
      <c r="G648" s="69"/>
      <c r="H648" s="70"/>
      <c r="I648" s="70"/>
      <c r="J648" s="85"/>
      <c r="K648" s="71"/>
      <c r="O648" s="99"/>
    </row>
    <row r="649" spans="1:15" x14ac:dyDescent="0.25">
      <c r="A649" s="67">
        <v>333</v>
      </c>
      <c r="B649" s="68">
        <v>5869</v>
      </c>
      <c r="C649" s="68">
        <v>18</v>
      </c>
      <c r="D649" s="68">
        <v>10</v>
      </c>
      <c r="E649" s="68">
        <v>33</v>
      </c>
      <c r="F649" s="82">
        <v>5</v>
      </c>
      <c r="G649" s="69">
        <v>34.5</v>
      </c>
      <c r="H649" s="70"/>
      <c r="I649" s="70"/>
      <c r="J649" s="85" t="s">
        <v>218</v>
      </c>
      <c r="K649" s="71"/>
      <c r="L649" s="92" t="s">
        <v>51</v>
      </c>
      <c r="M649" s="95">
        <v>1</v>
      </c>
      <c r="O649" s="99">
        <f>ROUND($M649*N649,2)</f>
        <v>0</v>
      </c>
    </row>
    <row r="650" spans="1:15" x14ac:dyDescent="0.25">
      <c r="A650" s="67"/>
      <c r="B650" s="68"/>
      <c r="C650" s="68"/>
      <c r="D650" s="68"/>
      <c r="E650" s="68"/>
      <c r="G650" s="69"/>
      <c r="H650" s="70"/>
      <c r="I650" s="70"/>
      <c r="J650" s="85"/>
      <c r="K650" s="71"/>
      <c r="O650" s="99"/>
    </row>
    <row r="651" spans="1:15" x14ac:dyDescent="0.25">
      <c r="A651" s="67">
        <v>334</v>
      </c>
      <c r="B651" s="68">
        <v>5870</v>
      </c>
      <c r="C651" s="68">
        <v>18</v>
      </c>
      <c r="D651" s="68">
        <v>10</v>
      </c>
      <c r="E651" s="68">
        <v>33</v>
      </c>
      <c r="F651" s="82">
        <v>6</v>
      </c>
      <c r="G651" s="69">
        <v>34.6</v>
      </c>
      <c r="H651" s="70"/>
      <c r="I651" s="70"/>
      <c r="J651" s="85" t="s">
        <v>219</v>
      </c>
      <c r="K651" s="71"/>
      <c r="L651" s="92" t="s">
        <v>51</v>
      </c>
      <c r="M651" s="95">
        <v>1</v>
      </c>
      <c r="O651" s="99">
        <f>ROUND($M651*N651,2)</f>
        <v>0</v>
      </c>
    </row>
    <row r="652" spans="1:15" x14ac:dyDescent="0.25">
      <c r="A652" s="67"/>
      <c r="B652" s="68"/>
      <c r="C652" s="68"/>
      <c r="D652" s="68"/>
      <c r="E652" s="68"/>
      <c r="G652" s="69"/>
      <c r="H652" s="70"/>
      <c r="I652" s="70"/>
      <c r="J652" s="85"/>
      <c r="K652" s="71"/>
      <c r="O652" s="99"/>
    </row>
    <row r="653" spans="1:15" x14ac:dyDescent="0.25">
      <c r="A653" s="67">
        <v>335</v>
      </c>
      <c r="B653" s="68">
        <v>5871</v>
      </c>
      <c r="C653" s="68">
        <v>18</v>
      </c>
      <c r="D653" s="68">
        <v>10</v>
      </c>
      <c r="E653" s="68">
        <v>33</v>
      </c>
      <c r="F653" s="82">
        <v>7</v>
      </c>
      <c r="G653" s="69">
        <v>34.700000000000003</v>
      </c>
      <c r="H653" s="70"/>
      <c r="I653" s="70"/>
      <c r="J653" s="85" t="s">
        <v>220</v>
      </c>
      <c r="K653" s="71"/>
      <c r="L653" s="92" t="s">
        <v>51</v>
      </c>
      <c r="M653" s="95">
        <v>1</v>
      </c>
      <c r="O653" s="99">
        <f>ROUND($M653*N653,2)</f>
        <v>0</v>
      </c>
    </row>
    <row r="654" spans="1:15" x14ac:dyDescent="0.25">
      <c r="A654" s="67"/>
      <c r="B654" s="68"/>
      <c r="C654" s="68"/>
      <c r="D654" s="68"/>
      <c r="E654" s="68"/>
      <c r="G654" s="69"/>
      <c r="H654" s="70"/>
      <c r="I654" s="70"/>
      <c r="J654" s="85"/>
      <c r="K654" s="71"/>
      <c r="O654" s="99"/>
    </row>
    <row r="655" spans="1:15" x14ac:dyDescent="0.25">
      <c r="A655" s="67">
        <v>336</v>
      </c>
      <c r="B655" s="68">
        <v>5872</v>
      </c>
      <c r="C655" s="68">
        <v>18</v>
      </c>
      <c r="D655" s="68">
        <v>10</v>
      </c>
      <c r="E655" s="68">
        <v>33</v>
      </c>
      <c r="F655" s="82">
        <v>8</v>
      </c>
      <c r="G655" s="69">
        <v>34.799999999999997</v>
      </c>
      <c r="H655" s="70"/>
      <c r="I655" s="70"/>
      <c r="J655" s="85" t="s">
        <v>221</v>
      </c>
      <c r="K655" s="71"/>
      <c r="L655" s="92" t="s">
        <v>51</v>
      </c>
      <c r="M655" s="95">
        <v>1</v>
      </c>
      <c r="O655" s="99">
        <f>ROUND($M655*N655,2)</f>
        <v>0</v>
      </c>
    </row>
    <row r="656" spans="1:15" x14ac:dyDescent="0.25">
      <c r="A656" s="67"/>
      <c r="B656" s="68"/>
      <c r="C656" s="68"/>
      <c r="D656" s="68"/>
      <c r="E656" s="68"/>
      <c r="G656" s="69"/>
      <c r="H656" s="70"/>
      <c r="I656" s="70"/>
      <c r="J656" s="85"/>
      <c r="K656" s="71"/>
      <c r="O656" s="99"/>
    </row>
    <row r="657" spans="1:15" x14ac:dyDescent="0.25">
      <c r="A657" s="67">
        <v>337</v>
      </c>
      <c r="B657" s="68">
        <v>5873</v>
      </c>
      <c r="C657" s="68">
        <v>18</v>
      </c>
      <c r="D657" s="68">
        <v>10</v>
      </c>
      <c r="E657" s="68">
        <v>33</v>
      </c>
      <c r="F657" s="82">
        <v>9</v>
      </c>
      <c r="G657" s="69">
        <v>34.9</v>
      </c>
      <c r="H657" s="70"/>
      <c r="I657" s="70"/>
      <c r="J657" s="85" t="s">
        <v>222</v>
      </c>
      <c r="K657" s="71"/>
      <c r="L657" s="92" t="s">
        <v>51</v>
      </c>
      <c r="M657" s="95">
        <v>1</v>
      </c>
      <c r="O657" s="99">
        <f>ROUND($M657*N657,2)</f>
        <v>0</v>
      </c>
    </row>
    <row r="658" spans="1:15" x14ac:dyDescent="0.25">
      <c r="A658" s="67"/>
      <c r="B658" s="68"/>
      <c r="C658" s="68"/>
      <c r="D658" s="68"/>
      <c r="E658" s="68"/>
      <c r="G658" s="69"/>
      <c r="H658" s="70"/>
      <c r="I658" s="70"/>
      <c r="J658" s="85"/>
      <c r="K658" s="71"/>
      <c r="O658" s="99"/>
    </row>
    <row r="659" spans="1:15" x14ac:dyDescent="0.25">
      <c r="A659" s="67">
        <v>338</v>
      </c>
      <c r="B659" s="68">
        <v>5874</v>
      </c>
      <c r="C659" s="68">
        <v>18</v>
      </c>
      <c r="D659" s="68">
        <v>10</v>
      </c>
      <c r="E659" s="68">
        <v>33</v>
      </c>
      <c r="F659" s="82">
        <v>10</v>
      </c>
      <c r="G659" s="69">
        <v>34.1</v>
      </c>
      <c r="H659" s="70"/>
      <c r="I659" s="70"/>
      <c r="J659" s="85" t="s">
        <v>223</v>
      </c>
      <c r="K659" s="71"/>
      <c r="L659" s="92" t="s">
        <v>51</v>
      </c>
      <c r="M659" s="95">
        <v>1</v>
      </c>
      <c r="O659" s="99">
        <f>ROUND($M659*N659,2)</f>
        <v>0</v>
      </c>
    </row>
    <row r="660" spans="1:15" x14ac:dyDescent="0.25">
      <c r="A660" s="67"/>
      <c r="B660" s="68"/>
      <c r="C660" s="68"/>
      <c r="D660" s="68"/>
      <c r="E660" s="68"/>
      <c r="G660" s="69"/>
      <c r="H660" s="70"/>
      <c r="I660" s="70"/>
      <c r="J660" s="85"/>
      <c r="K660" s="71"/>
      <c r="O660" s="99"/>
    </row>
    <row r="661" spans="1:15" x14ac:dyDescent="0.25">
      <c r="A661" s="67">
        <v>339</v>
      </c>
      <c r="B661" s="68">
        <v>5875</v>
      </c>
      <c r="C661" s="68">
        <v>18</v>
      </c>
      <c r="D661" s="68">
        <v>10</v>
      </c>
      <c r="E661" s="68">
        <v>34</v>
      </c>
      <c r="F661" s="82">
        <v>11</v>
      </c>
      <c r="G661" s="69">
        <v>35.11</v>
      </c>
      <c r="H661" s="70"/>
      <c r="I661" s="70"/>
      <c r="J661" s="85" t="s">
        <v>224</v>
      </c>
      <c r="K661" s="71"/>
      <c r="L661" s="92" t="s">
        <v>51</v>
      </c>
      <c r="M661" s="95">
        <v>1</v>
      </c>
      <c r="O661" s="99">
        <f>ROUND($M661*N661,2)</f>
        <v>0</v>
      </c>
    </row>
    <row r="662" spans="1:15" x14ac:dyDescent="0.25">
      <c r="A662" s="67"/>
      <c r="B662" s="68"/>
      <c r="C662" s="68"/>
      <c r="D662" s="68"/>
      <c r="E662" s="68"/>
      <c r="G662" s="69"/>
      <c r="H662" s="70"/>
      <c r="I662" s="70"/>
      <c r="J662" s="85"/>
      <c r="K662" s="71"/>
      <c r="O662" s="99"/>
    </row>
    <row r="663" spans="1:15" x14ac:dyDescent="0.25">
      <c r="A663" s="67">
        <v>340</v>
      </c>
      <c r="B663" s="68">
        <v>5876</v>
      </c>
      <c r="C663" s="68">
        <v>18</v>
      </c>
      <c r="D663" s="68">
        <v>10</v>
      </c>
      <c r="E663" s="68">
        <v>34</v>
      </c>
      <c r="F663" s="82">
        <v>12</v>
      </c>
      <c r="G663" s="69">
        <v>35.119999999999997</v>
      </c>
      <c r="H663" s="70"/>
      <c r="I663" s="70"/>
      <c r="J663" s="85" t="s">
        <v>223</v>
      </c>
      <c r="K663" s="71"/>
      <c r="L663" s="92" t="s">
        <v>51</v>
      </c>
      <c r="M663" s="95">
        <v>1</v>
      </c>
      <c r="O663" s="99">
        <f>ROUND($M663*N663,2)</f>
        <v>0</v>
      </c>
    </row>
    <row r="664" spans="1:15" x14ac:dyDescent="0.25">
      <c r="A664" s="67"/>
      <c r="B664" s="68"/>
      <c r="C664" s="68"/>
      <c r="D664" s="68"/>
      <c r="E664" s="68"/>
      <c r="G664" s="69"/>
      <c r="H664" s="70"/>
      <c r="I664" s="70"/>
      <c r="J664" s="85"/>
      <c r="K664" s="71"/>
      <c r="O664" s="99"/>
    </row>
    <row r="665" spans="1:15" x14ac:dyDescent="0.25">
      <c r="A665" s="67">
        <v>341</v>
      </c>
      <c r="B665" s="68">
        <v>5877</v>
      </c>
      <c r="C665" s="68">
        <v>18</v>
      </c>
      <c r="D665" s="68">
        <v>10</v>
      </c>
      <c r="E665" s="68">
        <v>34</v>
      </c>
      <c r="F665" s="82">
        <v>13</v>
      </c>
      <c r="G665" s="69">
        <v>35.130000000000003</v>
      </c>
      <c r="H665" s="70"/>
      <c r="I665" s="70"/>
      <c r="J665" s="85" t="s">
        <v>256</v>
      </c>
      <c r="K665" s="71"/>
      <c r="L665" s="92" t="s">
        <v>18</v>
      </c>
      <c r="M665" s="95">
        <v>1</v>
      </c>
      <c r="O665" s="99">
        <f>ROUND($M665*N665,2)</f>
        <v>0</v>
      </c>
    </row>
    <row r="666" spans="1:15" x14ac:dyDescent="0.25">
      <c r="A666" s="67"/>
      <c r="B666" s="68"/>
      <c r="C666" s="68"/>
      <c r="D666" s="68"/>
      <c r="E666" s="68"/>
      <c r="G666" s="69"/>
      <c r="H666" s="70"/>
      <c r="I666" s="70"/>
      <c r="J666" s="85"/>
      <c r="K666" s="71"/>
      <c r="O666" s="99"/>
    </row>
    <row r="667" spans="1:15" ht="60" x14ac:dyDescent="0.25">
      <c r="A667" s="67">
        <v>342</v>
      </c>
      <c r="B667" s="68">
        <v>5878</v>
      </c>
      <c r="C667" s="68">
        <v>18</v>
      </c>
      <c r="D667" s="68">
        <v>10</v>
      </c>
      <c r="E667" s="68">
        <v>34</v>
      </c>
      <c r="F667" s="82">
        <v>14</v>
      </c>
      <c r="G667" s="69">
        <v>35.14</v>
      </c>
      <c r="H667" s="70"/>
      <c r="I667" s="70"/>
      <c r="J667" s="85" t="s">
        <v>225</v>
      </c>
      <c r="K667" s="71"/>
      <c r="L667" s="92" t="s">
        <v>51</v>
      </c>
      <c r="M667" s="95">
        <v>1</v>
      </c>
      <c r="O667" s="99">
        <f>ROUND($M667*N667,2)</f>
        <v>0</v>
      </c>
    </row>
    <row r="668" spans="1:15" x14ac:dyDescent="0.25">
      <c r="A668" s="67"/>
      <c r="B668" s="68"/>
      <c r="C668" s="68"/>
      <c r="D668" s="68"/>
      <c r="E668" s="68"/>
      <c r="G668" s="69"/>
      <c r="H668" s="70"/>
      <c r="I668" s="70"/>
      <c r="J668" s="85"/>
      <c r="K668" s="71"/>
      <c r="O668" s="99"/>
    </row>
    <row r="669" spans="1:15" x14ac:dyDescent="0.25">
      <c r="A669" s="67">
        <v>343</v>
      </c>
      <c r="B669" s="68">
        <v>5974</v>
      </c>
      <c r="C669" s="68">
        <v>18</v>
      </c>
      <c r="D669" s="68">
        <v>10</v>
      </c>
      <c r="E669" s="68">
        <v>34</v>
      </c>
      <c r="G669" s="69">
        <v>35</v>
      </c>
      <c r="H669" s="70"/>
      <c r="I669" s="70"/>
      <c r="J669" s="87" t="s">
        <v>257</v>
      </c>
      <c r="K669" s="71"/>
      <c r="M669" s="96"/>
      <c r="O669" s="99"/>
    </row>
    <row r="670" spans="1:15" x14ac:dyDescent="0.25">
      <c r="A670" s="67"/>
      <c r="B670" s="68"/>
      <c r="C670" s="68"/>
      <c r="D670" s="68"/>
      <c r="E670" s="68"/>
      <c r="G670" s="69"/>
      <c r="H670" s="70"/>
      <c r="I670" s="70"/>
      <c r="J670" s="85"/>
      <c r="K670" s="71"/>
      <c r="O670" s="99"/>
    </row>
    <row r="671" spans="1:15" x14ac:dyDescent="0.25">
      <c r="A671" s="67">
        <v>344</v>
      </c>
      <c r="B671" s="68">
        <v>5879</v>
      </c>
      <c r="C671" s="68">
        <v>18</v>
      </c>
      <c r="D671" s="68">
        <v>10</v>
      </c>
      <c r="E671" s="68">
        <v>34</v>
      </c>
      <c r="F671" s="82">
        <v>15</v>
      </c>
      <c r="G671" s="69">
        <v>35.15</v>
      </c>
      <c r="H671" s="70"/>
      <c r="I671" s="70"/>
      <c r="J671" s="85" t="s">
        <v>258</v>
      </c>
      <c r="K671" s="71"/>
      <c r="L671" s="92" t="s">
        <v>51</v>
      </c>
      <c r="M671" s="95">
        <v>1</v>
      </c>
      <c r="O671" s="99">
        <f>ROUND($M671*N671,2)</f>
        <v>0</v>
      </c>
    </row>
    <row r="672" spans="1:15" x14ac:dyDescent="0.25">
      <c r="A672" s="67"/>
      <c r="B672" s="68"/>
      <c r="C672" s="68"/>
      <c r="D672" s="68"/>
      <c r="E672" s="68"/>
      <c r="G672" s="69"/>
      <c r="H672" s="70"/>
      <c r="I672" s="70"/>
      <c r="J672" s="85"/>
      <c r="K672" s="71"/>
      <c r="O672" s="99"/>
    </row>
    <row r="673" spans="1:15" ht="30" x14ac:dyDescent="0.25">
      <c r="A673" s="67">
        <v>345</v>
      </c>
      <c r="B673" s="68">
        <v>5880</v>
      </c>
      <c r="C673" s="68">
        <v>18</v>
      </c>
      <c r="D673" s="68">
        <v>10</v>
      </c>
      <c r="E673" s="68">
        <v>34</v>
      </c>
      <c r="F673" s="82">
        <v>16</v>
      </c>
      <c r="G673" s="69">
        <v>35.159999999999997</v>
      </c>
      <c r="H673" s="70"/>
      <c r="I673" s="70"/>
      <c r="J673" s="85" t="s">
        <v>259</v>
      </c>
      <c r="K673" s="71"/>
      <c r="L673" s="92" t="s">
        <v>51</v>
      </c>
      <c r="M673" s="95">
        <v>1</v>
      </c>
      <c r="O673" s="99">
        <f>ROUND($M673*N673,2)</f>
        <v>0</v>
      </c>
    </row>
    <row r="674" spans="1:15" x14ac:dyDescent="0.25">
      <c r="A674" s="67"/>
      <c r="B674" s="68"/>
      <c r="C674" s="68"/>
      <c r="D674" s="68"/>
      <c r="E674" s="68"/>
      <c r="G674" s="69"/>
      <c r="H674" s="70"/>
      <c r="I674" s="70"/>
      <c r="J674" s="85"/>
      <c r="K674" s="71"/>
      <c r="O674" s="99"/>
    </row>
    <row r="675" spans="1:15" x14ac:dyDescent="0.25">
      <c r="A675" s="67">
        <v>346</v>
      </c>
      <c r="B675" s="68">
        <v>5881</v>
      </c>
      <c r="C675" s="68">
        <v>18</v>
      </c>
      <c r="D675" s="68">
        <v>10</v>
      </c>
      <c r="E675" s="68">
        <v>34</v>
      </c>
      <c r="F675" s="82">
        <v>17</v>
      </c>
      <c r="G675" s="69">
        <v>35.17</v>
      </c>
      <c r="H675" s="70"/>
      <c r="I675" s="70"/>
      <c r="J675" s="85" t="s">
        <v>260</v>
      </c>
      <c r="K675" s="71"/>
      <c r="L675" s="92" t="s">
        <v>51</v>
      </c>
      <c r="M675" s="95">
        <v>1</v>
      </c>
      <c r="O675" s="99">
        <f>ROUND($M675*N675,2)</f>
        <v>0</v>
      </c>
    </row>
    <row r="676" spans="1:15" x14ac:dyDescent="0.25">
      <c r="A676" s="67"/>
      <c r="B676" s="68"/>
      <c r="C676" s="68"/>
      <c r="D676" s="68"/>
      <c r="E676" s="68"/>
      <c r="G676" s="69"/>
      <c r="H676" s="70"/>
      <c r="I676" s="70"/>
      <c r="J676" s="85"/>
      <c r="K676" s="71"/>
      <c r="O676" s="99"/>
    </row>
    <row r="677" spans="1:15" x14ac:dyDescent="0.25">
      <c r="A677" s="67">
        <v>347</v>
      </c>
      <c r="B677" s="68">
        <v>5882</v>
      </c>
      <c r="C677" s="68">
        <v>18</v>
      </c>
      <c r="D677" s="68">
        <v>10</v>
      </c>
      <c r="E677" s="68">
        <v>34</v>
      </c>
      <c r="F677" s="82">
        <v>18</v>
      </c>
      <c r="G677" s="69">
        <v>35.18</v>
      </c>
      <c r="H677" s="70"/>
      <c r="I677" s="70"/>
      <c r="J677" s="85" t="s">
        <v>232</v>
      </c>
      <c r="K677" s="71"/>
      <c r="L677" s="92" t="s">
        <v>51</v>
      </c>
      <c r="M677" s="95">
        <v>4</v>
      </c>
      <c r="O677" s="99">
        <f>ROUND($M677*N677,2)</f>
        <v>0</v>
      </c>
    </row>
    <row r="678" spans="1:15" x14ac:dyDescent="0.25">
      <c r="A678" s="67"/>
      <c r="B678" s="68"/>
      <c r="C678" s="68"/>
      <c r="D678" s="68"/>
      <c r="E678" s="68"/>
      <c r="G678" s="69"/>
      <c r="H678" s="70"/>
      <c r="I678" s="70"/>
      <c r="J678" s="85"/>
      <c r="K678" s="71"/>
      <c r="O678" s="99"/>
    </row>
    <row r="679" spans="1:15" x14ac:dyDescent="0.25">
      <c r="A679" s="67">
        <v>348</v>
      </c>
      <c r="B679" s="68">
        <v>5883</v>
      </c>
      <c r="C679" s="68">
        <v>18</v>
      </c>
      <c r="D679" s="68">
        <v>10</v>
      </c>
      <c r="E679" s="68">
        <v>34</v>
      </c>
      <c r="F679" s="82">
        <v>19</v>
      </c>
      <c r="G679" s="69">
        <v>35.19</v>
      </c>
      <c r="H679" s="70"/>
      <c r="I679" s="70"/>
      <c r="J679" s="85" t="s">
        <v>261</v>
      </c>
      <c r="K679" s="71"/>
      <c r="L679" s="92" t="s">
        <v>51</v>
      </c>
      <c r="M679" s="95">
        <v>1</v>
      </c>
      <c r="O679" s="99">
        <f>ROUND($M679*N679,2)</f>
        <v>0</v>
      </c>
    </row>
    <row r="680" spans="1:15" x14ac:dyDescent="0.25">
      <c r="A680" s="67"/>
      <c r="B680" s="68"/>
      <c r="C680" s="68"/>
      <c r="D680" s="68"/>
      <c r="E680" s="68"/>
      <c r="G680" s="74"/>
      <c r="H680" s="75"/>
      <c r="I680" s="75"/>
      <c r="J680" s="89"/>
      <c r="K680" s="76"/>
      <c r="L680" s="93"/>
      <c r="M680" s="97"/>
      <c r="N680" s="77"/>
      <c r="O680" s="100"/>
    </row>
    <row r="681" spans="1:15" x14ac:dyDescent="0.25">
      <c r="A681" s="67">
        <v>350</v>
      </c>
      <c r="B681" s="68">
        <v>37</v>
      </c>
      <c r="C681" s="68">
        <v>18</v>
      </c>
      <c r="D681" s="68">
        <v>11</v>
      </c>
      <c r="E681" s="68">
        <v>36</v>
      </c>
      <c r="F681" s="82">
        <v>1</v>
      </c>
      <c r="G681" s="69">
        <v>37.1</v>
      </c>
      <c r="H681" s="70"/>
      <c r="I681" s="70"/>
      <c r="J681" s="85" t="s">
        <v>233</v>
      </c>
      <c r="K681" s="71"/>
      <c r="L681" s="92" t="s">
        <v>234</v>
      </c>
      <c r="M681" s="95">
        <v>4</v>
      </c>
      <c r="O681" s="99"/>
    </row>
    <row r="682" spans="1:15" x14ac:dyDescent="0.25">
      <c r="A682" s="67"/>
      <c r="B682" s="68"/>
      <c r="C682" s="68"/>
      <c r="D682" s="68"/>
      <c r="E682" s="68"/>
      <c r="G682" s="69"/>
      <c r="H682" s="70"/>
      <c r="I682" s="70"/>
      <c r="J682" s="85"/>
      <c r="K682" s="71"/>
      <c r="O682" s="99"/>
    </row>
    <row r="683" spans="1:15" x14ac:dyDescent="0.25">
      <c r="A683" s="67">
        <v>351</v>
      </c>
      <c r="B683" s="68">
        <v>38</v>
      </c>
      <c r="C683" s="68">
        <v>18</v>
      </c>
      <c r="D683" s="68">
        <v>11</v>
      </c>
      <c r="E683" s="68">
        <v>36</v>
      </c>
      <c r="F683" s="82">
        <v>2</v>
      </c>
      <c r="G683" s="69">
        <v>37.200000000000003</v>
      </c>
      <c r="H683" s="70"/>
      <c r="I683" s="70"/>
      <c r="J683" s="85" t="s">
        <v>235</v>
      </c>
      <c r="K683" s="71"/>
      <c r="L683" s="92" t="s">
        <v>234</v>
      </c>
      <c r="M683" s="95">
        <v>7</v>
      </c>
      <c r="O683" s="99"/>
    </row>
    <row r="684" spans="1:15" x14ac:dyDescent="0.25">
      <c r="A684" s="67"/>
      <c r="B684" s="68"/>
      <c r="C684" s="68"/>
      <c r="D684" s="68"/>
      <c r="E684" s="68"/>
      <c r="G684" s="69"/>
      <c r="H684" s="70"/>
      <c r="I684" s="70"/>
      <c r="J684" s="85"/>
      <c r="K684" s="71"/>
      <c r="O684" s="99"/>
    </row>
    <row r="685" spans="1:15" x14ac:dyDescent="0.25">
      <c r="A685" s="67">
        <v>352</v>
      </c>
      <c r="B685" s="68">
        <v>39</v>
      </c>
      <c r="C685" s="68">
        <v>18</v>
      </c>
      <c r="D685" s="68">
        <v>11</v>
      </c>
      <c r="E685" s="68">
        <v>36</v>
      </c>
      <c r="F685" s="82">
        <v>3</v>
      </c>
      <c r="G685" s="69">
        <v>37.299999999999997</v>
      </c>
      <c r="H685" s="70"/>
      <c r="I685" s="70"/>
      <c r="J685" s="85" t="s">
        <v>236</v>
      </c>
      <c r="K685" s="71"/>
      <c r="L685" s="92" t="s">
        <v>234</v>
      </c>
      <c r="M685" s="95">
        <v>11</v>
      </c>
      <c r="O685" s="99"/>
    </row>
    <row r="686" spans="1:15" x14ac:dyDescent="0.25">
      <c r="A686" s="67"/>
      <c r="B686" s="68"/>
      <c r="C686" s="68"/>
      <c r="D686" s="68"/>
      <c r="E686" s="68"/>
      <c r="G686" s="69"/>
      <c r="H686" s="70"/>
      <c r="I686" s="70"/>
      <c r="J686" s="85"/>
      <c r="K686" s="71"/>
      <c r="O686" s="99"/>
    </row>
    <row r="687" spans="1:15" x14ac:dyDescent="0.25">
      <c r="A687" s="67">
        <v>353</v>
      </c>
      <c r="B687" s="68">
        <v>40</v>
      </c>
      <c r="C687" s="68">
        <v>18</v>
      </c>
      <c r="D687" s="68">
        <v>11</v>
      </c>
      <c r="E687" s="68">
        <v>36</v>
      </c>
      <c r="F687" s="82">
        <v>4</v>
      </c>
      <c r="G687" s="69">
        <v>37.4</v>
      </c>
      <c r="H687" s="70"/>
      <c r="I687" s="70"/>
      <c r="J687" s="85" t="s">
        <v>237</v>
      </c>
      <c r="K687" s="71"/>
      <c r="L687" s="92" t="s">
        <v>234</v>
      </c>
      <c r="M687" s="95">
        <v>14</v>
      </c>
      <c r="O687" s="99"/>
    </row>
    <row r="688" spans="1:15" x14ac:dyDescent="0.25">
      <c r="A688" s="67"/>
      <c r="B688" s="68"/>
      <c r="C688" s="68"/>
      <c r="D688" s="68"/>
      <c r="E688" s="68"/>
      <c r="G688" s="69"/>
      <c r="H688" s="70"/>
      <c r="I688" s="70"/>
      <c r="J688" s="85"/>
      <c r="K688" s="71"/>
      <c r="O688" s="99"/>
    </row>
    <row r="689" spans="1:15" x14ac:dyDescent="0.25">
      <c r="A689" s="67">
        <v>354</v>
      </c>
      <c r="B689" s="68">
        <v>41</v>
      </c>
      <c r="C689" s="68">
        <v>18</v>
      </c>
      <c r="D689" s="68">
        <v>11</v>
      </c>
      <c r="E689" s="68">
        <v>36</v>
      </c>
      <c r="F689" s="82">
        <v>5</v>
      </c>
      <c r="G689" s="69">
        <v>37.5</v>
      </c>
      <c r="H689" s="70"/>
      <c r="I689" s="70"/>
      <c r="J689" s="85" t="s">
        <v>238</v>
      </c>
      <c r="K689" s="71"/>
      <c r="L689" s="92" t="s">
        <v>234</v>
      </c>
      <c r="M689" s="95">
        <v>18</v>
      </c>
      <c r="O689" s="99"/>
    </row>
    <row r="690" spans="1:15" x14ac:dyDescent="0.25">
      <c r="A690" s="67"/>
      <c r="B690" s="68"/>
      <c r="C690" s="68"/>
      <c r="D690" s="68"/>
      <c r="E690" s="68"/>
      <c r="G690" s="69"/>
      <c r="H690" s="70"/>
      <c r="I690" s="70"/>
      <c r="J690" s="85"/>
      <c r="K690" s="71"/>
      <c r="O690" s="99"/>
    </row>
    <row r="691" spans="1:15" x14ac:dyDescent="0.25">
      <c r="A691" s="67">
        <v>355</v>
      </c>
      <c r="B691" s="68">
        <v>6028</v>
      </c>
      <c r="C691" s="68">
        <v>18</v>
      </c>
      <c r="D691" s="68">
        <v>11</v>
      </c>
      <c r="E691" s="68">
        <v>36</v>
      </c>
      <c r="F691" s="82">
        <v>6</v>
      </c>
      <c r="G691" s="69">
        <v>37.6</v>
      </c>
      <c r="H691" s="70"/>
      <c r="I691" s="70"/>
      <c r="J691" s="85" t="s">
        <v>239</v>
      </c>
      <c r="K691" s="71"/>
      <c r="L691" s="92" t="s">
        <v>234</v>
      </c>
      <c r="M691" s="95">
        <v>22</v>
      </c>
      <c r="O691" s="99"/>
    </row>
    <row r="692" spans="1:15" x14ac:dyDescent="0.25">
      <c r="A692" s="67"/>
      <c r="B692" s="68"/>
      <c r="C692" s="68"/>
      <c r="D692" s="68"/>
      <c r="E692" s="68"/>
      <c r="G692" s="69"/>
      <c r="H692" s="70"/>
      <c r="I692" s="70"/>
      <c r="J692" s="85"/>
      <c r="K692" s="71"/>
      <c r="O692" s="99"/>
    </row>
    <row r="693" spans="1:15" x14ac:dyDescent="0.25">
      <c r="A693" s="67">
        <v>356</v>
      </c>
      <c r="B693" s="68">
        <v>42</v>
      </c>
      <c r="C693" s="68">
        <v>18</v>
      </c>
      <c r="D693" s="68">
        <v>11</v>
      </c>
      <c r="E693" s="68">
        <v>36</v>
      </c>
      <c r="F693" s="82">
        <v>7</v>
      </c>
      <c r="G693" s="69">
        <v>37.700000000000003</v>
      </c>
      <c r="H693" s="70"/>
      <c r="I693" s="70"/>
      <c r="J693" s="85" t="s">
        <v>240</v>
      </c>
      <c r="K693" s="71"/>
      <c r="L693" s="92" t="s">
        <v>234</v>
      </c>
      <c r="M693" s="95">
        <v>23</v>
      </c>
      <c r="O693" s="99"/>
    </row>
    <row r="694" spans="1:15" x14ac:dyDescent="0.25">
      <c r="A694" s="67"/>
      <c r="B694" s="68"/>
      <c r="C694" s="68"/>
      <c r="D694" s="68"/>
      <c r="E694" s="68"/>
      <c r="G694" s="69"/>
      <c r="H694" s="70"/>
      <c r="I694" s="70"/>
      <c r="J694" s="85"/>
      <c r="K694" s="71"/>
      <c r="O694" s="99"/>
    </row>
    <row r="695" spans="1:15" x14ac:dyDescent="0.25">
      <c r="A695" s="67">
        <v>357</v>
      </c>
      <c r="B695" s="68">
        <v>43</v>
      </c>
      <c r="C695" s="68">
        <v>18</v>
      </c>
      <c r="D695" s="68">
        <v>11</v>
      </c>
      <c r="E695" s="68">
        <v>36</v>
      </c>
      <c r="F695" s="82">
        <v>8</v>
      </c>
      <c r="G695" s="69">
        <v>37.799999999999997</v>
      </c>
      <c r="H695" s="70"/>
      <c r="I695" s="70"/>
      <c r="J695" s="85" t="s">
        <v>241</v>
      </c>
      <c r="K695" s="71"/>
      <c r="L695" s="92" t="s">
        <v>234</v>
      </c>
      <c r="M695" s="95">
        <v>27</v>
      </c>
      <c r="O695" s="99"/>
    </row>
    <row r="696" spans="1:15" x14ac:dyDescent="0.25">
      <c r="A696" s="67"/>
      <c r="B696" s="68"/>
      <c r="C696" s="68"/>
      <c r="D696" s="68"/>
      <c r="E696" s="68"/>
      <c r="G696" s="69"/>
      <c r="H696" s="70"/>
      <c r="I696" s="70"/>
      <c r="J696" s="85"/>
      <c r="K696" s="71"/>
      <c r="O696" s="99"/>
    </row>
    <row r="697" spans="1:15" x14ac:dyDescent="0.25">
      <c r="A697" s="67">
        <v>358</v>
      </c>
      <c r="B697" s="68">
        <v>44</v>
      </c>
      <c r="C697" s="68">
        <v>18</v>
      </c>
      <c r="D697" s="68">
        <v>11</v>
      </c>
      <c r="E697" s="68">
        <v>36</v>
      </c>
      <c r="F697" s="82">
        <v>9</v>
      </c>
      <c r="G697" s="69">
        <v>37.9</v>
      </c>
      <c r="H697" s="70"/>
      <c r="I697" s="70"/>
      <c r="J697" s="85" t="s">
        <v>208</v>
      </c>
      <c r="K697" s="71"/>
      <c r="L697" s="92" t="s">
        <v>234</v>
      </c>
      <c r="M697" s="95">
        <v>31</v>
      </c>
      <c r="O697" s="99"/>
    </row>
    <row r="698" spans="1:15" x14ac:dyDescent="0.25">
      <c r="A698" s="67"/>
      <c r="B698" s="68"/>
      <c r="C698" s="68"/>
      <c r="D698" s="68"/>
      <c r="E698" s="68"/>
      <c r="G698" s="69"/>
      <c r="H698" s="70"/>
      <c r="I698" s="70"/>
      <c r="J698" s="85"/>
      <c r="K698" s="71"/>
      <c r="O698" s="99"/>
    </row>
    <row r="699" spans="1:15" x14ac:dyDescent="0.25">
      <c r="A699" s="67">
        <v>359</v>
      </c>
      <c r="B699" s="68">
        <v>45</v>
      </c>
      <c r="C699" s="68">
        <v>18</v>
      </c>
      <c r="D699" s="68">
        <v>11</v>
      </c>
      <c r="E699" s="68">
        <v>36</v>
      </c>
      <c r="F699" s="82">
        <v>10</v>
      </c>
      <c r="G699" s="69">
        <v>37.1</v>
      </c>
      <c r="H699" s="70"/>
      <c r="I699" s="70"/>
      <c r="J699" s="85" t="s">
        <v>242</v>
      </c>
      <c r="K699" s="71"/>
      <c r="L699" s="92" t="s">
        <v>234</v>
      </c>
      <c r="M699" s="95">
        <v>35</v>
      </c>
      <c r="O699" s="99"/>
    </row>
    <row r="700" spans="1:15" x14ac:dyDescent="0.25">
      <c r="A700" s="67"/>
      <c r="B700" s="68"/>
      <c r="C700" s="68"/>
      <c r="D700" s="68"/>
      <c r="E700" s="68"/>
      <c r="G700" s="69"/>
      <c r="H700" s="70"/>
      <c r="I700" s="70"/>
      <c r="J700" s="85"/>
      <c r="K700" s="71"/>
      <c r="O700" s="99"/>
    </row>
    <row r="701" spans="1:15" x14ac:dyDescent="0.25">
      <c r="A701" s="67"/>
      <c r="B701" s="68"/>
      <c r="C701" s="68"/>
      <c r="D701" s="68"/>
      <c r="E701" s="68"/>
      <c r="G701" s="69"/>
      <c r="H701" s="70"/>
      <c r="I701" s="70"/>
      <c r="J701" s="85"/>
      <c r="K701" s="71"/>
      <c r="O701" s="99"/>
    </row>
    <row r="702" spans="1:15" x14ac:dyDescent="0.25">
      <c r="A702" s="67"/>
      <c r="B702" s="68"/>
      <c r="C702" s="68"/>
      <c r="D702" s="68"/>
      <c r="E702" s="68"/>
      <c r="G702" s="69"/>
      <c r="H702" s="70"/>
      <c r="I702" s="70"/>
      <c r="J702" s="85"/>
      <c r="K702" s="71"/>
      <c r="O702" s="99"/>
    </row>
    <row r="703" spans="1:15" x14ac:dyDescent="0.25">
      <c r="A703" s="67">
        <v>361</v>
      </c>
      <c r="B703" s="68">
        <v>557</v>
      </c>
      <c r="C703" s="68">
        <v>19</v>
      </c>
      <c r="D703" s="68">
        <v>1</v>
      </c>
      <c r="E703" s="68">
        <v>37</v>
      </c>
      <c r="G703" s="69">
        <v>38</v>
      </c>
      <c r="H703" s="70"/>
      <c r="I703" s="70"/>
      <c r="J703" s="85" t="s">
        <v>244</v>
      </c>
      <c r="K703" s="71"/>
      <c r="L703" s="92" t="s">
        <v>243</v>
      </c>
      <c r="M703" s="95">
        <v>0</v>
      </c>
      <c r="O703" s="99"/>
    </row>
    <row r="704" spans="1:15" x14ac:dyDescent="0.25">
      <c r="A704" s="67"/>
      <c r="B704" s="68"/>
      <c r="C704" s="68"/>
      <c r="D704" s="68"/>
      <c r="E704" s="68"/>
      <c r="G704" s="69"/>
      <c r="H704" s="70"/>
      <c r="I704" s="70"/>
      <c r="J704" s="85"/>
      <c r="K704" s="71"/>
      <c r="O704" s="99"/>
    </row>
    <row r="705" spans="1:15" x14ac:dyDescent="0.25">
      <c r="A705" s="78"/>
      <c r="B705" s="79"/>
      <c r="C705" s="79"/>
      <c r="D705" s="79"/>
      <c r="E705" s="79"/>
      <c r="F705" s="83"/>
      <c r="G705" s="74"/>
      <c r="H705" s="75"/>
      <c r="I705" s="75"/>
      <c r="J705" s="89"/>
      <c r="K705" s="76"/>
      <c r="L705" s="93"/>
      <c r="M705" s="97"/>
      <c r="N705" s="77"/>
      <c r="O705" s="100"/>
    </row>
  </sheetData>
  <sheetProtection sheet="1" objects="1" scenarios="1"/>
  <pageMargins left="0.23622047244094491" right="0.23622047244094491" top="0.74803149606299213" bottom="0.74803149606299213" header="0.31496062992125984" footer="0.31496062992125984"/>
  <pageSetup paperSize="9" scale="86" fitToHeight="0" orientation="portrait" r:id="rId1"/>
  <headerFooter>
    <oddHeader>&amp;L&amp;F</oddHeader>
    <oddFooter>&amp;CPage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Cover</vt:lpstr>
      <vt:lpstr>21-312-24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ENUADM01</dc:creator>
  <cp:lastModifiedBy>Lwazi Sokutu</cp:lastModifiedBy>
  <cp:lastPrinted>2021-10-04T22:58:18Z</cp:lastPrinted>
  <dcterms:created xsi:type="dcterms:W3CDTF">2021-10-04T22:29:24Z</dcterms:created>
  <dcterms:modified xsi:type="dcterms:W3CDTF">2021-10-18T18:20:46Z</dcterms:modified>
</cp:coreProperties>
</file>