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dbsaorg-my.sharepoint.com/personal/qetelom_dbsa_org/Documents/Documents/2022 PROJECTS/2. WITS DECANTING/RFQ1022022  WITS DECANTING/"/>
    </mc:Choice>
  </mc:AlternateContent>
  <xr:revisionPtr revIDLastSave="1053" documentId="8_{C35335E5-B33B-4AE4-B05D-3F5A1E6AD8EB}" xr6:coauthVersionLast="47" xr6:coauthVersionMax="47" xr10:uidLastSave="{D56132C6-B410-4389-9D89-6E69C44D66F2}"/>
  <bookViews>
    <workbookView xWindow="-110" yWindow="-110" windowWidth="19420" windowHeight="11620" activeTab="2" xr2:uid="{D2DABA27-569C-4D0C-88DD-922700374109}"/>
  </bookViews>
  <sheets>
    <sheet name="P&amp;G" sheetId="2" r:id="rId1"/>
    <sheet name="BoQ" sheetId="1" r:id="rId2"/>
    <sheet name="Final Summary" sheetId="3" r:id="rId3"/>
  </sheets>
  <definedNames>
    <definedName name="_xlnm.Print_Titles" localSheetId="1">BoQ!$1:$5</definedName>
    <definedName name="_xlnm.Print_Titles" localSheetId="0">'P&amp;G'!$1:$5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1" l="1"/>
  <c r="F18" i="1"/>
  <c r="F29" i="1"/>
  <c r="D13" i="1"/>
  <c r="F27" i="1" l="1"/>
  <c r="F25" i="1"/>
  <c r="F23" i="1"/>
  <c r="F21" i="1"/>
  <c r="F19" i="1"/>
  <c r="F15" i="1"/>
  <c r="F13" i="1"/>
  <c r="F71" i="1" l="1"/>
  <c r="E11" i="3" l="1"/>
  <c r="F349" i="2" l="1"/>
  <c r="F359" i="2" s="1"/>
  <c r="E9" i="3" s="1"/>
  <c r="E13" i="3" s="1"/>
  <c r="E15" i="3" l="1"/>
  <c r="E17" i="3" s="1"/>
  <c r="E19" i="3" s="1"/>
  <c r="E72" i="3" s="1"/>
</calcChain>
</file>

<file path=xl/sharedStrings.xml><?xml version="1.0" encoding="utf-8"?>
<sst xmlns="http://schemas.openxmlformats.org/spreadsheetml/2006/main" count="280" uniqueCount="166">
  <si>
    <t>Item No</t>
  </si>
  <si>
    <t>Description</t>
  </si>
  <si>
    <t>Quantity</t>
  </si>
  <si>
    <t>Rate</t>
  </si>
  <si>
    <t>Amount</t>
  </si>
  <si>
    <t>Site Establishment</t>
  </si>
  <si>
    <t>Unit</t>
  </si>
  <si>
    <t>No</t>
  </si>
  <si>
    <t xml:space="preserve">Contingency at 10% </t>
  </si>
  <si>
    <t>Sub-Total including contingency</t>
  </si>
  <si>
    <t>VAT at 15%</t>
  </si>
  <si>
    <t>Tenderers are deemed to have referred to these documents for the full intent and meaning of each clause thereof (hereinafter referred to by heading and clause number only) for which such allowance must be made as may be considered necessary.</t>
  </si>
  <si>
    <t>Where standard clauses or alternatives are not entirely applicable to this contract such modifications, corrections or supplements as will apply are given under each relevant clause heading.</t>
  </si>
  <si>
    <t xml:space="preserve">Where any item is not relevant to this specific contract such item is marked "Not applicable". </t>
  </si>
  <si>
    <t>Pricing and adjustment of Preliminaries</t>
  </si>
  <si>
    <t>If Option A as set out in clause 3.2.1 of the JBCC Contract Data - CE Contractor to Employer (Addendum "A") is selected by the contractor for the adjustment of the preliminaries, each item priced is to be allocated to one or more of the three categories by insertion of "F", "V" or "T" as the case may be against the price in the "Rate" column immediately preceding the "A mount" column, where "F" denotes a fixed amount (amount not to be varied), "V" denotes an amount variable in proportion to value and "T" denotes an amount variable in proportion to time.</t>
  </si>
  <si>
    <t>Clause 1.0 - Definitions and interpretations</t>
  </si>
  <si>
    <t>F:............................. V:............................ T:............................</t>
  </si>
  <si>
    <t>Clause 4.0 - Documents, Design and Assignment</t>
  </si>
  <si>
    <r>
      <t xml:space="preserve">The </t>
    </r>
    <r>
      <rPr>
        <b/>
        <sz val="10"/>
        <color theme="1"/>
        <rFont val="Arial"/>
        <family val="2"/>
      </rPr>
      <t>contract drawings</t>
    </r>
    <r>
      <rPr>
        <sz val="10"/>
        <color theme="1"/>
        <rFont val="Arial"/>
        <family val="2"/>
      </rPr>
      <t xml:space="preserve"> are as listed in the "Notes to Tenders" of the </t>
    </r>
    <r>
      <rPr>
        <b/>
        <sz val="10"/>
        <color theme="1"/>
        <rFont val="Arial"/>
        <family val="2"/>
      </rPr>
      <t>bills of quantities</t>
    </r>
  </si>
  <si>
    <r>
      <t xml:space="preserve">Provision is made in the summary page of these </t>
    </r>
    <r>
      <rPr>
        <b/>
        <sz val="10"/>
        <color theme="1"/>
        <rFont val="Arial"/>
        <family val="2"/>
      </rPr>
      <t>bills of quantities</t>
    </r>
    <r>
      <rPr>
        <sz val="10"/>
        <color theme="1"/>
        <rFont val="Arial"/>
        <family val="2"/>
      </rPr>
      <t xml:space="preserve"> for the inclusion of Value Added Tax (VAT) [5.8.4]</t>
    </r>
  </si>
  <si>
    <r>
      <t xml:space="preserve">All fluctuations in costs of labour and materials during the course of the works, with the exception of fluctuations in the rates of foreign exchange or of Value Added Tax, shall be for the account of the </t>
    </r>
    <r>
      <rPr>
        <b/>
        <sz val="10"/>
        <color theme="1"/>
        <rFont val="Arial"/>
        <family val="2"/>
      </rPr>
      <t>contractor</t>
    </r>
    <r>
      <rPr>
        <sz val="10"/>
        <color theme="1"/>
        <rFont val="Arial"/>
        <family val="2"/>
      </rPr>
      <t>.</t>
    </r>
  </si>
  <si>
    <r>
      <t xml:space="preserve">The required information of the contracting </t>
    </r>
    <r>
      <rPr>
        <b/>
        <sz val="10"/>
        <color theme="1"/>
        <rFont val="Arial"/>
        <family val="2"/>
      </rPr>
      <t>parties</t>
    </r>
    <r>
      <rPr>
        <sz val="10"/>
        <color theme="1"/>
        <rFont val="Arial"/>
        <family val="2"/>
      </rPr>
      <t xml:space="preserve"> and the amount of the accepted </t>
    </r>
    <r>
      <rPr>
        <b/>
        <sz val="10"/>
        <color theme="1"/>
        <rFont val="Arial"/>
        <family val="2"/>
      </rPr>
      <t>contract sum</t>
    </r>
    <r>
      <rPr>
        <sz val="10"/>
        <color theme="1"/>
        <rFont val="Arial"/>
        <family val="2"/>
      </rPr>
      <t xml:space="preserve"> shall be inserted in the </t>
    </r>
    <r>
      <rPr>
        <b/>
        <sz val="10"/>
        <color theme="1"/>
        <rFont val="Arial"/>
        <family val="2"/>
      </rPr>
      <t>agreement</t>
    </r>
    <r>
      <rPr>
        <sz val="10"/>
        <color theme="1"/>
        <rFont val="Arial"/>
        <family val="2"/>
      </rPr>
      <t xml:space="preserve"> for signature of the agreement by the </t>
    </r>
    <r>
      <rPr>
        <b/>
        <sz val="10"/>
        <color theme="1"/>
        <rFont val="Arial"/>
        <family val="2"/>
      </rPr>
      <t>parties</t>
    </r>
  </si>
  <si>
    <t>SECTION B -  PRELIMINARIES</t>
  </si>
  <si>
    <t xml:space="preserve"> Clause 1.0 - Definitions and interpretation</t>
  </si>
  <si>
    <t>These documents contain pages and annexures as indexed.</t>
  </si>
  <si>
    <r>
      <t xml:space="preserve">The </t>
    </r>
    <r>
      <rPr>
        <b/>
        <sz val="10"/>
        <color theme="1"/>
        <rFont val="Arial"/>
        <family val="2"/>
      </rPr>
      <t>contractor</t>
    </r>
    <r>
      <rPr>
        <sz val="10"/>
        <color theme="1"/>
        <rFont val="Arial"/>
        <family val="2"/>
      </rPr>
      <t xml:space="preserve"> shall provide ablution facilities in accordance with </t>
    </r>
    <r>
      <rPr>
        <b/>
        <sz val="10"/>
        <color theme="1"/>
        <rFont val="Arial"/>
        <family val="2"/>
      </rPr>
      <t>Option A</t>
    </r>
  </si>
  <si>
    <r>
      <t xml:space="preserve">The </t>
    </r>
    <r>
      <rPr>
        <b/>
        <sz val="10"/>
        <color theme="1"/>
        <rFont val="Arial"/>
        <family val="2"/>
      </rPr>
      <t>contractor</t>
    </r>
    <r>
      <rPr>
        <sz val="10"/>
        <color theme="1"/>
        <rFont val="Arial"/>
        <family val="2"/>
      </rPr>
      <t xml:space="preserve"> and </t>
    </r>
    <r>
      <rPr>
        <b/>
        <sz val="10"/>
        <color theme="1"/>
        <rFont val="Arial"/>
        <family val="2"/>
      </rPr>
      <t>sub-contactors</t>
    </r>
    <r>
      <rPr>
        <sz val="10"/>
        <color theme="1"/>
        <rFont val="Arial"/>
        <family val="2"/>
      </rPr>
      <t xml:space="preserve"> shall be responsible for ensuring that only those guards and watchmen necessary for security will be permitted to reside on the </t>
    </r>
    <r>
      <rPr>
        <b/>
        <sz val="10"/>
        <color theme="1"/>
        <rFont val="Arial"/>
        <family val="2"/>
      </rPr>
      <t>site</t>
    </r>
    <r>
      <rPr>
        <sz val="10"/>
        <color theme="1"/>
        <rFont val="Arial"/>
        <family val="2"/>
      </rPr>
      <t xml:space="preserve">. No workforce labourers shall be permitted to live on the site at any time during the execution of the </t>
    </r>
    <r>
      <rPr>
        <b/>
        <sz val="10"/>
        <color theme="1"/>
        <rFont val="Arial"/>
        <family val="2"/>
      </rPr>
      <t>works</t>
    </r>
  </si>
  <si>
    <r>
      <t xml:space="preserve">The </t>
    </r>
    <r>
      <rPr>
        <b/>
        <sz val="10"/>
        <color theme="1"/>
        <rFont val="Arial"/>
        <family val="2"/>
      </rPr>
      <t>contractor</t>
    </r>
    <r>
      <rPr>
        <sz val="10"/>
        <color theme="1"/>
        <rFont val="Arial"/>
        <family val="2"/>
      </rPr>
      <t xml:space="preserve"> shall ensure that the roads, pavements, etc leading to and around the </t>
    </r>
    <r>
      <rPr>
        <b/>
        <sz val="10"/>
        <color theme="1"/>
        <rFont val="Arial"/>
        <family val="2"/>
      </rPr>
      <t>site</t>
    </r>
    <r>
      <rPr>
        <sz val="10"/>
        <color theme="1"/>
        <rFont val="Arial"/>
        <family val="2"/>
      </rPr>
      <t xml:space="preserve"> are kept free from obstruction, debris, etc at all times.  In no way shall the work on the </t>
    </r>
    <r>
      <rPr>
        <b/>
        <sz val="10"/>
        <color theme="1"/>
        <rFont val="Arial"/>
        <family val="2"/>
      </rPr>
      <t>site</t>
    </r>
    <r>
      <rPr>
        <sz val="10"/>
        <color theme="1"/>
        <rFont val="Arial"/>
        <family val="2"/>
      </rPr>
      <t xml:space="preserve"> be the cause of any inconvenience or hindrance to traffic or pedestrians.  The </t>
    </r>
    <r>
      <rPr>
        <b/>
        <sz val="10"/>
        <color theme="1"/>
        <rFont val="Arial"/>
        <family val="2"/>
      </rPr>
      <t>contractor</t>
    </r>
    <r>
      <rPr>
        <sz val="10"/>
        <color theme="1"/>
        <rFont val="Arial"/>
        <family val="2"/>
      </rPr>
      <t xml:space="preserve"> shall be responsible to ensure that all vehicles leaving the </t>
    </r>
    <r>
      <rPr>
        <b/>
        <sz val="10"/>
        <color theme="1"/>
        <rFont val="Arial"/>
        <family val="2"/>
      </rPr>
      <t>site</t>
    </r>
    <r>
      <rPr>
        <sz val="10"/>
        <color theme="1"/>
        <rFont val="Arial"/>
        <family val="2"/>
      </rPr>
      <t xml:space="preserve"> do not deposit earth, mud, debris, etc either by spillage or via the wheels on any roads.</t>
    </r>
  </si>
  <si>
    <r>
      <t xml:space="preserve">The </t>
    </r>
    <r>
      <rPr>
        <b/>
        <sz val="10"/>
        <color theme="1"/>
        <rFont val="Arial"/>
        <family val="2"/>
      </rPr>
      <t>contractor</t>
    </r>
    <r>
      <rPr>
        <sz val="10"/>
        <color theme="1"/>
        <rFont val="Arial"/>
        <family val="2"/>
      </rPr>
      <t xml:space="preserve"> shall have no claim against the </t>
    </r>
    <r>
      <rPr>
        <b/>
        <sz val="10"/>
        <color theme="1"/>
        <rFont val="Arial"/>
        <family val="2"/>
      </rPr>
      <t>employer</t>
    </r>
    <r>
      <rPr>
        <sz val="10"/>
        <color theme="1"/>
        <rFont val="Arial"/>
        <family val="2"/>
      </rPr>
      <t xml:space="preserve"> in the event that the </t>
    </r>
    <r>
      <rPr>
        <b/>
        <sz val="10"/>
        <color theme="1"/>
        <rFont val="Arial"/>
        <family val="2"/>
      </rPr>
      <t>contractor</t>
    </r>
    <r>
      <rPr>
        <sz val="10"/>
        <color theme="1"/>
        <rFont val="Arial"/>
        <family val="2"/>
      </rPr>
      <t xml:space="preserve"> is held accountable by any local authority or police for any action such as overloading vehicles, causing damage to roads while carting goods and materials onto or away from the </t>
    </r>
    <r>
      <rPr>
        <b/>
        <sz val="10"/>
        <color theme="1"/>
        <rFont val="Arial"/>
        <family val="2"/>
      </rPr>
      <t>site</t>
    </r>
    <r>
      <rPr>
        <sz val="10"/>
        <color theme="1"/>
        <rFont val="Arial"/>
        <family val="2"/>
      </rPr>
      <t>, restrictions on masses or dimensions of loads, holding up traffic, etc</t>
    </r>
  </si>
  <si>
    <t>10.0     SCHEDULE OF VARIABLES</t>
  </si>
  <si>
    <r>
      <t xml:space="preserve">Information necessary for completion of those clauses contained in the </t>
    </r>
    <r>
      <rPr>
        <b/>
        <sz val="10"/>
        <color theme="1"/>
        <rFont val="Arial"/>
        <family val="2"/>
      </rPr>
      <t>schedule</t>
    </r>
    <r>
      <rPr>
        <sz val="10"/>
        <color theme="1"/>
        <rFont val="Arial"/>
        <family val="2"/>
      </rPr>
      <t xml:space="preserve"> which are necessary for tender purposes is given hereunder.</t>
    </r>
  </si>
  <si>
    <r>
      <rPr>
        <b/>
        <sz val="10"/>
        <color theme="1"/>
        <rFont val="Arial"/>
        <family val="2"/>
      </rPr>
      <t>10.1       Provisional bills of quantities</t>
    </r>
    <r>
      <rPr>
        <sz val="10"/>
        <color theme="1"/>
        <rFont val="Arial"/>
        <family val="2"/>
      </rPr>
      <t xml:space="preserve">
[2.2]       The quantities are provisional                         Yes</t>
    </r>
  </si>
  <si>
    <r>
      <rPr>
        <b/>
        <sz val="10"/>
        <color theme="1"/>
        <rFont val="Arial"/>
        <family val="2"/>
      </rPr>
      <t>10.2       Availability of construction documentation</t>
    </r>
    <r>
      <rPr>
        <sz val="10"/>
        <color theme="1"/>
        <rFont val="Arial"/>
        <family val="2"/>
      </rPr>
      <t xml:space="preserve">
[2.3]       Construction documentation is complete         No</t>
    </r>
  </si>
  <si>
    <r>
      <rPr>
        <b/>
        <sz val="10"/>
        <color theme="1"/>
        <rFont val="Arial"/>
        <family val="2"/>
      </rPr>
      <t>10.3       Previous work - dimensional accuracy</t>
    </r>
    <r>
      <rPr>
        <sz val="10"/>
        <color theme="1"/>
        <rFont val="Arial"/>
        <family val="2"/>
      </rPr>
      <t xml:space="preserve">
[3.1]       Details:                                                        Not applicable</t>
    </r>
  </si>
  <si>
    <r>
      <rPr>
        <b/>
        <sz val="10"/>
        <color theme="1"/>
        <rFont val="Arial"/>
        <family val="2"/>
      </rPr>
      <t>10.4       Previous work - defects</t>
    </r>
    <r>
      <rPr>
        <sz val="10"/>
        <color theme="1"/>
        <rFont val="Arial"/>
        <family val="2"/>
      </rPr>
      <t xml:space="preserve">
[3.2]       As per Preliminaries</t>
    </r>
  </si>
  <si>
    <r>
      <rPr>
        <b/>
        <sz val="10"/>
        <color theme="1"/>
        <rFont val="Arial"/>
        <family val="2"/>
      </rPr>
      <t>10.5       Inspection of adjoining properties</t>
    </r>
    <r>
      <rPr>
        <sz val="10"/>
        <color theme="1"/>
        <rFont val="Arial"/>
        <family val="2"/>
      </rPr>
      <t xml:space="preserve">
[3.3]       Specific requirements:
</t>
    </r>
    <r>
      <rPr>
        <sz val="10"/>
        <color theme="0"/>
        <rFont val="Arial"/>
        <family val="2"/>
      </rPr>
      <t>[3.3]</t>
    </r>
    <r>
      <rPr>
        <sz val="10"/>
        <color theme="1"/>
        <rFont val="Arial"/>
        <family val="2"/>
      </rPr>
      <t xml:space="preserve">       The </t>
    </r>
    <r>
      <rPr>
        <b/>
        <sz val="10"/>
        <color theme="1"/>
        <rFont val="Arial"/>
        <family val="2"/>
      </rPr>
      <t>contractor</t>
    </r>
    <r>
      <rPr>
        <sz val="10"/>
        <color theme="1"/>
        <rFont val="Arial"/>
        <family val="2"/>
      </rPr>
      <t xml:space="preserve"> shall make a photographic record of all adjoining properties,  </t>
    </r>
    <r>
      <rPr>
        <sz val="10"/>
        <color theme="0"/>
        <rFont val="Arial"/>
        <family val="2"/>
      </rPr>
      <t xml:space="preserve">[3.3] </t>
    </r>
    <r>
      <rPr>
        <sz val="10"/>
        <color theme="1"/>
        <rFont val="Arial"/>
        <family val="2"/>
      </rPr>
      <t xml:space="preserve">      walls, boundary fences, roads, pavements, kerbs, etc that could be affected by  </t>
    </r>
    <r>
      <rPr>
        <sz val="10"/>
        <color theme="0"/>
        <rFont val="Arial"/>
        <family val="2"/>
      </rPr>
      <t>[3.3]</t>
    </r>
    <r>
      <rPr>
        <sz val="10"/>
        <color theme="1"/>
        <rFont val="Arial"/>
        <family val="2"/>
      </rPr>
      <t xml:space="preserve">       the </t>
    </r>
    <r>
      <rPr>
        <b/>
        <sz val="10"/>
        <color theme="1"/>
        <rFont val="Arial"/>
        <family val="2"/>
      </rPr>
      <t>works</t>
    </r>
    <r>
      <rPr>
        <sz val="10"/>
        <color theme="1"/>
        <rFont val="Arial"/>
        <family val="2"/>
      </rPr>
      <t>.</t>
    </r>
  </si>
  <si>
    <r>
      <rPr>
        <b/>
        <sz val="10"/>
        <color theme="1"/>
        <rFont val="Arial"/>
        <family val="2"/>
      </rPr>
      <t>10.10     Protection of the works</t>
    </r>
    <r>
      <rPr>
        <sz val="10"/>
        <color theme="1"/>
        <rFont val="Arial"/>
        <family val="2"/>
      </rPr>
      <t xml:space="preserve">
[9.1]      Protection is required                                        Yes</t>
    </r>
  </si>
  <si>
    <r>
      <rPr>
        <b/>
        <sz val="10"/>
        <color theme="1"/>
        <rFont val="Arial"/>
        <family val="2"/>
      </rPr>
      <t>10.12     Disturbance</t>
    </r>
    <r>
      <rPr>
        <sz val="10"/>
        <color theme="1"/>
        <rFont val="Arial"/>
        <family val="2"/>
      </rPr>
      <t xml:space="preserve">
[9.5]       Specific requirements:                                    None</t>
    </r>
  </si>
  <si>
    <r>
      <rPr>
        <b/>
        <sz val="10"/>
        <color theme="1"/>
        <rFont val="Arial"/>
        <family val="2"/>
      </rPr>
      <t>10.13     Environmental disturbance</t>
    </r>
    <r>
      <rPr>
        <sz val="10"/>
        <color theme="1"/>
        <rFont val="Arial"/>
        <family val="2"/>
      </rPr>
      <t xml:space="preserve">
[9.6]       Specific requirements:                                    None</t>
    </r>
  </si>
  <si>
    <r>
      <rPr>
        <b/>
        <sz val="10"/>
        <color theme="1"/>
        <rFont val="Arial"/>
        <family val="2"/>
      </rPr>
      <t>10.9       Ablution facilities</t>
    </r>
    <r>
      <rPr>
        <sz val="10"/>
        <color theme="1"/>
        <rFont val="Arial"/>
        <family val="2"/>
      </rPr>
      <t xml:space="preserve">
[6.4]       Option A (by </t>
    </r>
    <r>
      <rPr>
        <b/>
        <sz val="10"/>
        <color theme="1"/>
        <rFont val="Arial"/>
        <family val="2"/>
      </rPr>
      <t>contractor</t>
    </r>
    <r>
      <rPr>
        <sz val="10"/>
        <color theme="1"/>
        <rFont val="Arial"/>
        <family val="2"/>
      </rPr>
      <t xml:space="preserve">)                                   Yes
</t>
    </r>
    <r>
      <rPr>
        <sz val="10"/>
        <color theme="0"/>
        <rFont val="Arial"/>
        <family val="2"/>
      </rPr>
      <t xml:space="preserve">[6.3] </t>
    </r>
    <r>
      <rPr>
        <sz val="10"/>
        <color theme="1"/>
        <rFont val="Arial"/>
        <family val="2"/>
      </rPr>
      <t xml:space="preserve">      Option B (by </t>
    </r>
    <r>
      <rPr>
        <b/>
        <sz val="10"/>
        <color theme="1"/>
        <rFont val="Arial"/>
        <family val="2"/>
      </rPr>
      <t>employer</t>
    </r>
    <r>
      <rPr>
        <sz val="10"/>
        <color theme="1"/>
        <rFont val="Arial"/>
        <family val="2"/>
      </rPr>
      <t>)                                    No</t>
    </r>
  </si>
  <si>
    <t>SECTION C : SPECIFIC PRELIMINARIES</t>
  </si>
  <si>
    <t>Proprietary branded products.</t>
  </si>
  <si>
    <t>Non cession of monies.</t>
  </si>
  <si>
    <t>Contract instructions.</t>
  </si>
  <si>
    <t>Statutory taxes, duties and levies.</t>
  </si>
  <si>
    <t>Instruction manuals and guarantees on products and workmanship.</t>
  </si>
  <si>
    <r>
      <t xml:space="preserve">Where guarantees are called for, the </t>
    </r>
    <r>
      <rPr>
        <b/>
        <sz val="10"/>
        <color theme="1"/>
        <rFont val="Arial"/>
        <family val="2"/>
      </rPr>
      <t>contractor</t>
    </r>
    <r>
      <rPr>
        <sz val="10"/>
        <color theme="1"/>
        <rFont val="Arial"/>
        <family val="2"/>
      </rPr>
      <t xml:space="preserve"> shall obtain a written guarantee, addressed to the </t>
    </r>
    <r>
      <rPr>
        <b/>
        <sz val="10"/>
        <color theme="1"/>
        <rFont val="Arial"/>
        <family val="2"/>
      </rPr>
      <t>employer</t>
    </r>
    <r>
      <rPr>
        <sz val="10"/>
        <color theme="1"/>
        <rFont val="Arial"/>
        <family val="2"/>
      </rPr>
      <t xml:space="preserve">, from the firm supplying the materials and/or doing the work and shall deliver same to the </t>
    </r>
    <r>
      <rPr>
        <b/>
        <sz val="10"/>
        <color theme="1"/>
        <rFont val="Arial"/>
        <family val="2"/>
      </rPr>
      <t>principal agent</t>
    </r>
    <r>
      <rPr>
        <sz val="10"/>
        <color theme="1"/>
        <rFont val="Arial"/>
        <family val="2"/>
      </rPr>
      <t xml:space="preserve"> on the certified completion of the contract.</t>
    </r>
  </si>
  <si>
    <r>
      <t xml:space="preserve">The guarantee shall state workmanship, materials and installation are guaranteed for a specific period from the date of certified completion of the contract, and that any defects that may arise during the specified period shall be made good at the expense of the firm supplying the materials and/or doing the work, upon written notice from the </t>
    </r>
    <r>
      <rPr>
        <b/>
        <sz val="10"/>
        <color theme="1"/>
        <rFont val="Arial"/>
        <family val="2"/>
      </rPr>
      <t>principal agent</t>
    </r>
    <r>
      <rPr>
        <sz val="10"/>
        <color theme="1"/>
        <rFont val="Arial"/>
        <family val="2"/>
      </rPr>
      <t xml:space="preserve"> to do so.</t>
    </r>
  </si>
  <si>
    <r>
      <t xml:space="preserve">This guarantee will not be enforced if the work is damaged by structural defects in the building in which case the responsibility for replacement shall rest entirely with the </t>
    </r>
    <r>
      <rPr>
        <b/>
        <sz val="10"/>
        <color theme="1"/>
        <rFont val="Arial"/>
        <family val="2"/>
      </rPr>
      <t>contractor</t>
    </r>
    <r>
      <rPr>
        <sz val="10"/>
        <color theme="1"/>
        <rFont val="Arial"/>
        <family val="2"/>
      </rPr>
      <t xml:space="preserve">. The </t>
    </r>
    <r>
      <rPr>
        <b/>
        <sz val="10"/>
        <color theme="1"/>
        <rFont val="Arial"/>
        <family val="2"/>
      </rPr>
      <t>principal agent</t>
    </r>
    <r>
      <rPr>
        <sz val="10"/>
        <color theme="1"/>
        <rFont val="Arial"/>
        <family val="2"/>
      </rPr>
      <t xml:space="preserve"> shall be the sole judge of the cause responsible for defects in the work and his ruling shall be final and binding</t>
    </r>
  </si>
  <si>
    <r>
      <t xml:space="preserve">Supervision by </t>
    </r>
    <r>
      <rPr>
        <b/>
        <sz val="10"/>
        <color theme="1"/>
        <rFont val="Arial"/>
        <family val="2"/>
      </rPr>
      <t>principal agent</t>
    </r>
    <r>
      <rPr>
        <sz val="10"/>
        <color theme="1"/>
        <rFont val="Arial"/>
        <family val="2"/>
      </rPr>
      <t>.</t>
    </r>
  </si>
  <si>
    <r>
      <t xml:space="preserve">The </t>
    </r>
    <r>
      <rPr>
        <b/>
        <sz val="10"/>
        <color theme="1"/>
        <rFont val="Arial"/>
        <family val="2"/>
      </rPr>
      <t>principal agent</t>
    </r>
    <r>
      <rPr>
        <sz val="10"/>
        <color theme="1"/>
        <rFont val="Arial"/>
        <family val="2"/>
      </rPr>
      <t xml:space="preserve"> shall make such visits to the works as he may from time to time deem necessary.  In the event of any matter arising which the </t>
    </r>
    <r>
      <rPr>
        <b/>
        <sz val="10"/>
        <color theme="1"/>
        <rFont val="Arial"/>
        <family val="2"/>
      </rPr>
      <t>contractor</t>
    </r>
    <r>
      <rPr>
        <sz val="10"/>
        <color theme="1"/>
        <rFont val="Arial"/>
        <family val="2"/>
      </rPr>
      <t xml:space="preserve"> considers of such importance that the </t>
    </r>
    <r>
      <rPr>
        <b/>
        <sz val="10"/>
        <color theme="1"/>
        <rFont val="Arial"/>
        <family val="2"/>
      </rPr>
      <t>principal agent</t>
    </r>
    <r>
      <rPr>
        <sz val="10"/>
        <color theme="1"/>
        <rFont val="Arial"/>
        <family val="2"/>
      </rPr>
      <t xml:space="preserve"> must be consulted, every reasonable attempt shall be made by the </t>
    </r>
    <r>
      <rPr>
        <b/>
        <sz val="10"/>
        <color theme="1"/>
        <rFont val="Arial"/>
        <family val="2"/>
      </rPr>
      <t>contractor</t>
    </r>
    <r>
      <rPr>
        <sz val="10"/>
        <color theme="1"/>
        <rFont val="Arial"/>
        <family val="2"/>
      </rPr>
      <t xml:space="preserve"> to communicate with him before proceeding with the point at issue.</t>
    </r>
  </si>
  <si>
    <r>
      <t xml:space="preserve">It must, however, be borne in mind that the </t>
    </r>
    <r>
      <rPr>
        <b/>
        <sz val="10"/>
        <color theme="1"/>
        <rFont val="Arial"/>
        <family val="2"/>
      </rPr>
      <t>principal agent</t>
    </r>
    <r>
      <rPr>
        <sz val="10"/>
        <color theme="1"/>
        <rFont val="Arial"/>
        <family val="2"/>
      </rPr>
      <t xml:space="preserve"> is employed to ensure correct compliance with the terms of this contract, that proper building procedures in accordance with the best traditions of the various trades are followed and that finishes, etc are all as specified and to his complete satisfaction.</t>
    </r>
  </si>
  <si>
    <r>
      <t xml:space="preserve">The </t>
    </r>
    <r>
      <rPr>
        <b/>
        <sz val="10"/>
        <color theme="1"/>
        <rFont val="Arial"/>
        <family val="2"/>
      </rPr>
      <t>principal agent</t>
    </r>
    <r>
      <rPr>
        <sz val="10"/>
        <color theme="1"/>
        <rFont val="Arial"/>
        <family val="2"/>
      </rPr>
      <t xml:space="preserve"> is thus in no way responsible for any act or omission on the part of the </t>
    </r>
    <r>
      <rPr>
        <b/>
        <sz val="10"/>
        <color theme="1"/>
        <rFont val="Arial"/>
        <family val="2"/>
      </rPr>
      <t>contractor</t>
    </r>
    <r>
      <rPr>
        <sz val="10"/>
        <color theme="1"/>
        <rFont val="Arial"/>
        <family val="2"/>
      </rPr>
      <t xml:space="preserve"> which may result in any patent or latent defects in materials or workmanship, breach or neglect of any local regulations.</t>
    </r>
  </si>
  <si>
    <r>
      <t xml:space="preserve">The </t>
    </r>
    <r>
      <rPr>
        <b/>
        <sz val="10"/>
        <color theme="1"/>
        <rFont val="Arial"/>
        <family val="2"/>
      </rPr>
      <t>contractor</t>
    </r>
    <r>
      <rPr>
        <sz val="10"/>
        <color theme="1"/>
        <rFont val="Arial"/>
        <family val="2"/>
      </rPr>
      <t xml:space="preserve"> therefore remains at all times responsible for any such neglect, deviation or wrong act, whether the same be discovered before or after the final or any other certificate, is approved</t>
    </r>
  </si>
  <si>
    <t>Technical assistants and workforce labour</t>
  </si>
  <si>
    <r>
      <t xml:space="preserve">The </t>
    </r>
    <r>
      <rPr>
        <b/>
        <sz val="10"/>
        <color theme="1"/>
        <rFont val="Arial"/>
        <family val="2"/>
      </rPr>
      <t>contractor</t>
    </r>
    <r>
      <rPr>
        <sz val="10"/>
        <color theme="1"/>
        <rFont val="Arial"/>
        <family val="2"/>
      </rPr>
      <t xml:space="preserve"> and any </t>
    </r>
    <r>
      <rPr>
        <b/>
        <sz val="10"/>
        <color theme="1"/>
        <rFont val="Arial"/>
        <family val="2"/>
      </rPr>
      <t>subcontractor</t>
    </r>
    <r>
      <rPr>
        <sz val="10"/>
        <color theme="1"/>
        <rFont val="Arial"/>
        <family val="2"/>
      </rPr>
      <t xml:space="preserve"> shall provide and employ
(a)   only such technical assistants as are skilled and experienced in their respective trade and function, and such sub agents, foremen and charge hands as are competent to give proper supervision to the work they are required to supervise; and
(b)   such skilled, semi-skilled and unskilled labour as is necessary for the proper and timeous execution of the </t>
    </r>
    <r>
      <rPr>
        <b/>
        <sz val="10"/>
        <color theme="1"/>
        <rFont val="Arial"/>
        <family val="2"/>
      </rPr>
      <t>works</t>
    </r>
    <r>
      <rPr>
        <sz val="10"/>
        <color theme="1"/>
        <rFont val="Arial"/>
        <family val="2"/>
      </rPr>
      <t>.</t>
    </r>
  </si>
  <si>
    <t>Employment of illegal workers</t>
  </si>
  <si>
    <r>
      <t xml:space="preserve">No illegal (migrant) workers may be employed or allowed on the </t>
    </r>
    <r>
      <rPr>
        <b/>
        <sz val="10"/>
        <color theme="1"/>
        <rFont val="Arial"/>
        <family val="2"/>
      </rPr>
      <t>site</t>
    </r>
    <r>
      <rPr>
        <sz val="10"/>
        <color theme="1"/>
        <rFont val="Arial"/>
        <family val="2"/>
      </rPr>
      <t xml:space="preserve"> by any </t>
    </r>
    <r>
      <rPr>
        <b/>
        <sz val="10"/>
        <color theme="1"/>
        <rFont val="Arial"/>
        <family val="2"/>
      </rPr>
      <t>contractor</t>
    </r>
    <r>
      <rPr>
        <sz val="10"/>
        <color theme="1"/>
        <rFont val="Arial"/>
        <family val="2"/>
      </rPr>
      <t xml:space="preserve"> or </t>
    </r>
    <r>
      <rPr>
        <b/>
        <sz val="10"/>
        <color theme="1"/>
        <rFont val="Arial"/>
        <family val="2"/>
      </rPr>
      <t>subcontractor</t>
    </r>
    <r>
      <rPr>
        <sz val="10"/>
        <color theme="1"/>
        <rFont val="Arial"/>
        <family val="2"/>
      </rPr>
      <t>.  Precautions to prevent illegal workers being employed shall include but not be limited to the following:</t>
    </r>
  </si>
  <si>
    <t>Health and Safety regulations.</t>
  </si>
  <si>
    <r>
      <rPr>
        <b/>
        <sz val="10"/>
        <color theme="1"/>
        <rFont val="Arial"/>
        <family val="2"/>
      </rPr>
      <t>Contractors</t>
    </r>
    <r>
      <rPr>
        <sz val="10"/>
        <color theme="1"/>
        <rFont val="Arial"/>
        <family val="2"/>
      </rPr>
      <t xml:space="preserve"> and </t>
    </r>
    <r>
      <rPr>
        <b/>
        <sz val="10"/>
        <color theme="1"/>
        <rFont val="Arial"/>
        <family val="2"/>
      </rPr>
      <t>subcontractors</t>
    </r>
    <r>
      <rPr>
        <sz val="10"/>
        <color theme="1"/>
        <rFont val="Arial"/>
        <family val="2"/>
      </rPr>
      <t xml:space="preserve"> shall allow for full compliance with all health and safety measures and requirements during the execution of the </t>
    </r>
    <r>
      <rPr>
        <b/>
        <sz val="10"/>
        <color theme="1"/>
        <rFont val="Arial"/>
        <family val="2"/>
      </rPr>
      <t>works</t>
    </r>
    <r>
      <rPr>
        <sz val="10"/>
        <color theme="1"/>
        <rFont val="Arial"/>
        <family val="2"/>
      </rPr>
      <t xml:space="preserve"> against this item.</t>
    </r>
  </si>
  <si>
    <r>
      <t xml:space="preserve">The </t>
    </r>
    <r>
      <rPr>
        <b/>
        <sz val="10"/>
        <color theme="1"/>
        <rFont val="Arial"/>
        <family val="2"/>
      </rPr>
      <t>employer</t>
    </r>
    <r>
      <rPr>
        <sz val="10"/>
        <color theme="1"/>
        <rFont val="Arial"/>
        <family val="2"/>
      </rPr>
      <t xml:space="preserve"> reserves the right to take responsible action should any breaches of the above regulations come to their notice, including the provision of and insistence on the use of hard hats and safety boots by any person on the site, the cost for purchase of which will be borne by the </t>
    </r>
    <r>
      <rPr>
        <b/>
        <sz val="10"/>
        <color theme="1"/>
        <rFont val="Arial"/>
        <family val="2"/>
      </rPr>
      <t>contractor</t>
    </r>
    <r>
      <rPr>
        <sz val="10"/>
        <color theme="1"/>
        <rFont val="Arial"/>
        <family val="2"/>
      </rPr>
      <t>.</t>
    </r>
  </si>
  <si>
    <r>
      <t xml:space="preserve">Any person found on the </t>
    </r>
    <r>
      <rPr>
        <b/>
        <sz val="10"/>
        <color theme="1"/>
        <rFont val="Arial"/>
        <family val="2"/>
      </rPr>
      <t>site</t>
    </r>
    <r>
      <rPr>
        <sz val="10"/>
        <color theme="1"/>
        <rFont val="Arial"/>
        <family val="2"/>
      </rPr>
      <t xml:space="preserve"> in possession of any liquor containers whether sealed or opened shall be referred to their senior and shall be subjected to immediate eviction from the </t>
    </r>
    <r>
      <rPr>
        <b/>
        <sz val="10"/>
        <color theme="1"/>
        <rFont val="Arial"/>
        <family val="2"/>
      </rPr>
      <t>site</t>
    </r>
    <r>
      <rPr>
        <sz val="10"/>
        <color theme="1"/>
        <rFont val="Arial"/>
        <family val="2"/>
      </rPr>
      <t>.</t>
    </r>
  </si>
  <si>
    <t>Fire protection</t>
  </si>
  <si>
    <t>Overtime</t>
  </si>
  <si>
    <r>
      <t xml:space="preserve">The </t>
    </r>
    <r>
      <rPr>
        <b/>
        <sz val="10"/>
        <color theme="1"/>
        <rFont val="Arial"/>
        <family val="2"/>
      </rPr>
      <t>contractor</t>
    </r>
    <r>
      <rPr>
        <sz val="10"/>
        <color theme="1"/>
        <rFont val="Arial"/>
        <family val="2"/>
      </rPr>
      <t xml:space="preserve"> shall only be entitled to additional payments for work done outside of normal working hours when he is specifically instructed by the </t>
    </r>
    <r>
      <rPr>
        <b/>
        <sz val="10"/>
        <color theme="1"/>
        <rFont val="Arial"/>
        <family val="2"/>
      </rPr>
      <t>principal agent</t>
    </r>
    <r>
      <rPr>
        <sz val="10"/>
        <color theme="1"/>
        <rFont val="Arial"/>
        <family val="2"/>
      </rPr>
      <t xml:space="preserve"> or the </t>
    </r>
    <r>
      <rPr>
        <b/>
        <sz val="10"/>
        <color theme="1"/>
        <rFont val="Arial"/>
        <family val="2"/>
      </rPr>
      <t>employer</t>
    </r>
    <r>
      <rPr>
        <sz val="10"/>
        <color theme="1"/>
        <rFont val="Arial"/>
        <family val="2"/>
      </rPr>
      <t xml:space="preserve"> to undertake that work outside of such normal working hours.</t>
    </r>
  </si>
  <si>
    <t>SUMMARY OF CATEGORIES</t>
  </si>
  <si>
    <t>Category : Fixed</t>
  </si>
  <si>
    <t>Category : Value</t>
  </si>
  <si>
    <t>Category : Time</t>
  </si>
  <si>
    <t>FINAL SUMMARY</t>
  </si>
  <si>
    <t>Section No</t>
  </si>
  <si>
    <t>Page No.</t>
  </si>
  <si>
    <t>Column1</t>
  </si>
  <si>
    <t>PRELIMINARIES</t>
  </si>
  <si>
    <t>Sub-Total</t>
  </si>
  <si>
    <t>Sub-Total carried to Final Summary</t>
  </si>
  <si>
    <t>Item</t>
  </si>
  <si>
    <t xml:space="preserve">Clause 10.0 - Employer </t>
  </si>
  <si>
    <t>Clause 10.1.8 not applicable</t>
  </si>
  <si>
    <t>Clause 6.0 - Principal Agent</t>
  </si>
  <si>
    <t>Insurance and Security</t>
  </si>
  <si>
    <t xml:space="preserve">Definitions </t>
  </si>
  <si>
    <r>
      <t xml:space="preserve">Clause 8.1 </t>
    </r>
    <r>
      <rPr>
        <b/>
        <sz val="10"/>
        <color theme="1"/>
        <rFont val="Arial"/>
        <family val="2"/>
      </rPr>
      <t>contractor</t>
    </r>
    <r>
      <rPr>
        <sz val="10"/>
        <color theme="1"/>
        <rFont val="Arial"/>
        <family val="2"/>
      </rPr>
      <t xml:space="preserve"> at risk</t>
    </r>
  </si>
  <si>
    <t>Clause 8.0 - Risks, Indemnities and Insurances</t>
  </si>
  <si>
    <t>Clause 9.0 - Security</t>
  </si>
  <si>
    <t xml:space="preserve">Execution </t>
  </si>
  <si>
    <t>Clause 11.0 - Contractor</t>
  </si>
  <si>
    <t>Clause 13.0 - Direct contractors</t>
  </si>
  <si>
    <t xml:space="preserve">Completion </t>
  </si>
  <si>
    <t>Clause 15.0 - Practical completion</t>
  </si>
  <si>
    <t>Clause 17.0 - Revision of the date for practical completion</t>
  </si>
  <si>
    <t xml:space="preserve">Clause 16.0 - Defects Liability Period and Final completion </t>
  </si>
  <si>
    <t>Clause 18.0 - Penalty for non-completion</t>
  </si>
  <si>
    <t xml:space="preserve">Payment </t>
  </si>
  <si>
    <t>Clause 19 has been ammended to read that the employer shall pay the contractor the amount certified in an interim payment certificate within thirty (30) calendar days of the date of issue of the payment certificate.</t>
  </si>
  <si>
    <t>Clause 20.0 - Adjustment to the contract value and final account</t>
  </si>
  <si>
    <r>
      <t xml:space="preserve">The removal and replacement of materials and/or workmanship which do not conform to specification or the </t>
    </r>
    <r>
      <rPr>
        <b/>
        <sz val="10"/>
        <color theme="1"/>
        <rFont val="Arial"/>
        <family val="2"/>
      </rPr>
      <t>contract drawings</t>
    </r>
    <r>
      <rPr>
        <sz val="10"/>
        <color theme="1"/>
        <rFont val="Arial"/>
        <family val="2"/>
      </rPr>
      <t xml:space="preserve"> shall not constitute grounds for the extension of the </t>
    </r>
    <r>
      <rPr>
        <b/>
        <sz val="10"/>
        <color theme="1"/>
        <rFont val="Arial"/>
        <family val="2"/>
      </rPr>
      <t>construction period</t>
    </r>
    <r>
      <rPr>
        <sz val="10"/>
        <color theme="1"/>
        <rFont val="Arial"/>
        <family val="2"/>
      </rPr>
      <t xml:space="preserve"> nor for the adjustment of the </t>
    </r>
    <r>
      <rPr>
        <b/>
        <sz val="10"/>
        <color theme="1"/>
        <rFont val="Arial"/>
        <family val="2"/>
      </rPr>
      <t>contract value</t>
    </r>
    <r>
      <rPr>
        <sz val="10"/>
        <color theme="1"/>
        <rFont val="Arial"/>
        <family val="2"/>
      </rPr>
      <t xml:space="preserve"> [20.0]</t>
    </r>
  </si>
  <si>
    <t>Clause 19.0 - Valuation and payment to contractor</t>
  </si>
  <si>
    <t xml:space="preserve">Termination </t>
  </si>
  <si>
    <t>Clause 21.0 - Termination</t>
  </si>
  <si>
    <t>Dispute Resolution</t>
  </si>
  <si>
    <t xml:space="preserve"> Clause 22.0 - Settlement of disputes</t>
  </si>
  <si>
    <t>Agreement</t>
  </si>
  <si>
    <t>Definitions and interpretation</t>
  </si>
  <si>
    <t xml:space="preserve">Documents </t>
  </si>
  <si>
    <t>Previous work and adjoining properties</t>
  </si>
  <si>
    <t xml:space="preserve">Temporary services </t>
  </si>
  <si>
    <t>General</t>
  </si>
  <si>
    <t>Provisional bills of quantities</t>
  </si>
  <si>
    <t>Availability of construction documentation</t>
  </si>
  <si>
    <t>Water</t>
  </si>
  <si>
    <t>Electricity</t>
  </si>
  <si>
    <t>Telecommunication facilities</t>
  </si>
  <si>
    <t>Ablution facilities</t>
  </si>
  <si>
    <t>Previous work - dimensional accuracy</t>
  </si>
  <si>
    <t>Previous work - defects</t>
  </si>
  <si>
    <t>Inspection of adjoining properties</t>
  </si>
  <si>
    <t>Protection of the works</t>
  </si>
  <si>
    <t>Protection/isolation of existing/sectionally occupied works</t>
  </si>
  <si>
    <t>Security of the works</t>
  </si>
  <si>
    <t>Vermin</t>
  </si>
  <si>
    <t>Overhand work</t>
  </si>
  <si>
    <t>Disturbance</t>
  </si>
  <si>
    <t>Environmental disturbance</t>
  </si>
  <si>
    <t>Works cleaning and clearing</t>
  </si>
  <si>
    <t>Checking of documents</t>
  </si>
  <si>
    <r>
      <rPr>
        <b/>
        <sz val="10"/>
        <color theme="1"/>
        <rFont val="Arial"/>
        <family val="2"/>
      </rPr>
      <t>10.6       Water</t>
    </r>
    <r>
      <rPr>
        <sz val="10"/>
        <color theme="1"/>
        <rFont val="Arial"/>
        <family val="2"/>
      </rPr>
      <t xml:space="preserve">
[6.1]       Option A (by </t>
    </r>
    <r>
      <rPr>
        <b/>
        <sz val="10"/>
        <color theme="1"/>
        <rFont val="Arial"/>
        <family val="2"/>
      </rPr>
      <t>contractor</t>
    </r>
    <r>
      <rPr>
        <sz val="10"/>
        <color theme="1"/>
        <rFont val="Arial"/>
        <family val="2"/>
      </rPr>
      <t xml:space="preserve">)                                      No 
</t>
    </r>
    <r>
      <rPr>
        <sz val="10"/>
        <color theme="0"/>
        <rFont val="Arial"/>
        <family val="2"/>
      </rPr>
      <t xml:space="preserve">[3.1] </t>
    </r>
    <r>
      <rPr>
        <sz val="10"/>
        <color theme="1"/>
        <rFont val="Arial"/>
        <family val="2"/>
      </rPr>
      <t xml:space="preserve">      Yes Option C (by </t>
    </r>
    <r>
      <rPr>
        <b/>
        <sz val="10"/>
        <color theme="1"/>
        <rFont val="Arial"/>
        <family val="2"/>
      </rPr>
      <t>employer</t>
    </r>
    <r>
      <rPr>
        <sz val="10"/>
        <color theme="1"/>
        <rFont val="Arial"/>
        <family val="2"/>
      </rPr>
      <t xml:space="preserve"> - metered)                 Yes</t>
    </r>
  </si>
  <si>
    <r>
      <rPr>
        <b/>
        <sz val="10"/>
        <color theme="1"/>
        <rFont val="Arial"/>
        <family val="2"/>
      </rPr>
      <t>10.7       Electricity</t>
    </r>
    <r>
      <rPr>
        <sz val="10"/>
        <color theme="1"/>
        <rFont val="Arial"/>
        <family val="2"/>
      </rPr>
      <t xml:space="preserve">
[6.2]       Option A (by </t>
    </r>
    <r>
      <rPr>
        <b/>
        <sz val="10"/>
        <color theme="1"/>
        <rFont val="Arial"/>
        <family val="2"/>
      </rPr>
      <t>contractor</t>
    </r>
    <r>
      <rPr>
        <sz val="10"/>
        <color theme="1"/>
        <rFont val="Arial"/>
        <family val="2"/>
      </rPr>
      <t xml:space="preserve">)                                      Yes  
</t>
    </r>
    <r>
      <rPr>
        <sz val="10"/>
        <color theme="0"/>
        <rFont val="Arial"/>
        <family val="2"/>
      </rPr>
      <t xml:space="preserve">[3.1] </t>
    </r>
    <r>
      <rPr>
        <sz val="10"/>
        <color theme="1"/>
        <rFont val="Arial"/>
        <family val="2"/>
      </rPr>
      <t xml:space="preserve">      Yes Option C (by </t>
    </r>
    <r>
      <rPr>
        <b/>
        <sz val="10"/>
        <color theme="1"/>
        <rFont val="Arial"/>
        <family val="2"/>
      </rPr>
      <t>employer</t>
    </r>
    <r>
      <rPr>
        <sz val="10"/>
        <color theme="1"/>
        <rFont val="Arial"/>
        <family val="2"/>
      </rPr>
      <t xml:space="preserve"> - metered)                  No</t>
    </r>
  </si>
  <si>
    <r>
      <t xml:space="preserve">Water for the </t>
    </r>
    <r>
      <rPr>
        <b/>
        <sz val="10"/>
        <color theme="1"/>
        <rFont val="Arial"/>
        <family val="2"/>
      </rPr>
      <t>works</t>
    </r>
    <r>
      <rPr>
        <sz val="10"/>
        <color theme="1"/>
        <rFont val="Arial"/>
        <family val="2"/>
      </rPr>
      <t xml:space="preserve"> shall be provided by the </t>
    </r>
    <r>
      <rPr>
        <b/>
        <sz val="10"/>
        <color theme="1"/>
        <rFont val="Arial"/>
        <family val="2"/>
      </rPr>
      <t>employer</t>
    </r>
    <r>
      <rPr>
        <sz val="10"/>
        <color theme="1"/>
        <rFont val="Arial"/>
        <family val="2"/>
      </rPr>
      <t xml:space="preserve"> to the </t>
    </r>
    <r>
      <rPr>
        <b/>
        <sz val="10"/>
        <color theme="1"/>
        <rFont val="Arial"/>
        <family val="2"/>
      </rPr>
      <t>contractor</t>
    </r>
    <r>
      <rPr>
        <sz val="10"/>
        <color theme="1"/>
        <rFont val="Arial"/>
        <family val="2"/>
      </rPr>
      <t xml:space="preserve"> in accordance with </t>
    </r>
    <r>
      <rPr>
        <b/>
        <sz val="10"/>
        <color theme="1"/>
        <rFont val="Arial"/>
        <family val="2"/>
      </rPr>
      <t>Option C</t>
    </r>
    <r>
      <rPr>
        <sz val="10"/>
        <color theme="1"/>
        <rFont val="Arial"/>
        <family val="2"/>
      </rPr>
      <t xml:space="preserve"> (metered).</t>
    </r>
  </si>
  <si>
    <r>
      <t xml:space="preserve">Electricity and lighting for the </t>
    </r>
    <r>
      <rPr>
        <b/>
        <sz val="10"/>
        <color theme="1"/>
        <rFont val="Arial"/>
        <family val="2"/>
      </rPr>
      <t>works</t>
    </r>
    <r>
      <rPr>
        <sz val="10"/>
        <color theme="1"/>
        <rFont val="Arial"/>
        <family val="2"/>
      </rPr>
      <t xml:space="preserve"> shall be provided by the </t>
    </r>
    <r>
      <rPr>
        <b/>
        <sz val="10"/>
        <color theme="1"/>
        <rFont val="Arial"/>
        <family val="2"/>
      </rPr>
      <t>contractor</t>
    </r>
    <r>
      <rPr>
        <sz val="10"/>
        <color theme="1"/>
        <rFont val="Arial"/>
        <family val="2"/>
      </rPr>
      <t xml:space="preserve"> in accordance with </t>
    </r>
    <r>
      <rPr>
        <b/>
        <sz val="10"/>
        <color theme="1"/>
        <rFont val="Arial"/>
        <family val="2"/>
      </rPr>
      <t>Option A</t>
    </r>
    <r>
      <rPr>
        <sz val="10"/>
        <color theme="1"/>
        <rFont val="Arial"/>
        <family val="2"/>
      </rPr>
      <t>.</t>
    </r>
  </si>
  <si>
    <r>
      <rPr>
        <b/>
        <sz val="10"/>
        <color theme="1"/>
        <rFont val="Arial"/>
        <family val="2"/>
      </rPr>
      <t>10.8       Telecommunications</t>
    </r>
    <r>
      <rPr>
        <sz val="10"/>
        <color theme="1"/>
        <rFont val="Arial"/>
        <family val="2"/>
      </rPr>
      <t xml:space="preserve">
[6.3]       Telephone                                                       Yes
</t>
    </r>
    <r>
      <rPr>
        <sz val="10"/>
        <color theme="0"/>
        <rFont val="Arial"/>
        <family val="2"/>
      </rPr>
      <t xml:space="preserve">[6.3] </t>
    </r>
    <r>
      <rPr>
        <sz val="10"/>
        <color theme="1"/>
        <rFont val="Arial"/>
        <family val="2"/>
      </rPr>
      <t xml:space="preserve">      Facsimile                                                        Yes
</t>
    </r>
    <r>
      <rPr>
        <sz val="10"/>
        <color theme="0"/>
        <rFont val="Arial"/>
        <family val="2"/>
      </rPr>
      <t>[6.3]</t>
    </r>
    <r>
      <rPr>
        <sz val="10"/>
        <color theme="1"/>
        <rFont val="Arial"/>
        <family val="2"/>
      </rPr>
      <t xml:space="preserve">       E-mail                                                             Yes</t>
    </r>
  </si>
  <si>
    <r>
      <rPr>
        <b/>
        <sz val="10"/>
        <color theme="1"/>
        <rFont val="Arial"/>
        <family val="2"/>
      </rPr>
      <t>10.11     Protection of existing /sectionally occupied works</t>
    </r>
    <r>
      <rPr>
        <sz val="10"/>
        <color theme="1"/>
        <rFont val="Arial"/>
        <family val="2"/>
      </rPr>
      <t xml:space="preserve">
[9.2]      Protection is required                                        Yes</t>
    </r>
  </si>
  <si>
    <r>
      <t xml:space="preserve">The </t>
    </r>
    <r>
      <rPr>
        <b/>
        <sz val="10"/>
        <color theme="1"/>
        <rFont val="Arial"/>
        <family val="2"/>
      </rPr>
      <t>contractor</t>
    </r>
    <r>
      <rPr>
        <sz val="10"/>
        <color theme="1"/>
        <rFont val="Arial"/>
        <family val="2"/>
      </rPr>
      <t xml:space="preserve"> shall take delivery of, handle, store, use, apply and/or fix all proprietary branded products in strict accordance with the manufacturer's instructions after consultation with the manufacturer's authorised representative.</t>
    </r>
  </si>
  <si>
    <r>
      <t xml:space="preserve">The </t>
    </r>
    <r>
      <rPr>
        <b/>
        <sz val="10"/>
        <color theme="1"/>
        <rFont val="Arial"/>
        <family val="2"/>
      </rPr>
      <t>contractor</t>
    </r>
    <r>
      <rPr>
        <sz val="10"/>
        <color theme="1"/>
        <rFont val="Arial"/>
        <family val="2"/>
      </rPr>
      <t xml:space="preserve"> shall not cede or assign his rights or claims to any monies due or to become due under this contract.</t>
    </r>
  </si>
  <si>
    <r>
      <rPr>
        <b/>
        <sz val="10"/>
        <color theme="1"/>
        <rFont val="Arial"/>
        <family val="2"/>
      </rPr>
      <t>Contract instructions</t>
    </r>
    <r>
      <rPr>
        <sz val="10"/>
        <color theme="1"/>
        <rFont val="Arial"/>
        <family val="2"/>
      </rPr>
      <t xml:space="preserve"> issued on site are to be recorded in triplicate in an instruction book which is to be supplied and maintained on </t>
    </r>
    <r>
      <rPr>
        <b/>
        <sz val="10"/>
        <color theme="1"/>
        <rFont val="Arial"/>
        <family val="2"/>
      </rPr>
      <t>site</t>
    </r>
    <r>
      <rPr>
        <sz val="10"/>
        <color theme="1"/>
        <rFont val="Arial"/>
        <family val="2"/>
      </rPr>
      <t xml:space="preserve"> by the </t>
    </r>
    <r>
      <rPr>
        <b/>
        <sz val="10"/>
        <color theme="1"/>
        <rFont val="Arial"/>
        <family val="2"/>
      </rPr>
      <t>contractor</t>
    </r>
    <r>
      <rPr>
        <sz val="10"/>
        <color theme="1"/>
        <rFont val="Arial"/>
        <family val="2"/>
      </rPr>
      <t>.</t>
    </r>
  </si>
  <si>
    <r>
      <t xml:space="preserve">Provision is made in the summary of these </t>
    </r>
    <r>
      <rPr>
        <b/>
        <sz val="10"/>
        <color theme="1"/>
        <rFont val="Arial"/>
        <family val="2"/>
      </rPr>
      <t>bills of quantities</t>
    </r>
    <r>
      <rPr>
        <sz val="10"/>
        <color theme="1"/>
        <rFont val="Arial"/>
        <family val="2"/>
      </rPr>
      <t xml:space="preserve"> for the inclusion of Value Added Tax (VAT).  All prices and rates contained in these bills of quantities must therefore </t>
    </r>
    <r>
      <rPr>
        <b/>
        <sz val="10"/>
        <color theme="1"/>
        <rFont val="Arial"/>
        <family val="2"/>
      </rPr>
      <t>exclude</t>
    </r>
    <r>
      <rPr>
        <sz val="10"/>
        <color theme="1"/>
        <rFont val="Arial"/>
        <family val="2"/>
      </rPr>
      <t xml:space="preserve"> VAT.</t>
    </r>
  </si>
  <si>
    <r>
      <t xml:space="preserve">The </t>
    </r>
    <r>
      <rPr>
        <b/>
        <sz val="10"/>
        <color theme="1"/>
        <rFont val="Arial"/>
        <family val="2"/>
      </rPr>
      <t>principal agent</t>
    </r>
    <r>
      <rPr>
        <sz val="10"/>
        <color theme="1"/>
        <rFont val="Arial"/>
        <family val="2"/>
      </rPr>
      <t xml:space="preserve"> shall be empowered to object to and instruct the </t>
    </r>
    <r>
      <rPr>
        <b/>
        <sz val="10"/>
        <color theme="1"/>
        <rFont val="Arial"/>
        <family val="2"/>
      </rPr>
      <t>contractor</t>
    </r>
    <r>
      <rPr>
        <sz val="10"/>
        <color theme="1"/>
        <rFont val="Arial"/>
        <family val="2"/>
      </rPr>
      <t xml:space="preserve"> to forthwith remove from the </t>
    </r>
    <r>
      <rPr>
        <b/>
        <sz val="10"/>
        <color theme="1"/>
        <rFont val="Arial"/>
        <family val="2"/>
      </rPr>
      <t>site</t>
    </r>
    <r>
      <rPr>
        <sz val="10"/>
        <color theme="1"/>
        <rFont val="Arial"/>
        <family val="2"/>
      </rPr>
      <t xml:space="preserve"> any person employed by the </t>
    </r>
    <r>
      <rPr>
        <b/>
        <sz val="10"/>
        <color theme="1"/>
        <rFont val="Arial"/>
        <family val="2"/>
      </rPr>
      <t>contractor</t>
    </r>
    <r>
      <rPr>
        <sz val="10"/>
        <color theme="1"/>
        <rFont val="Arial"/>
        <family val="2"/>
      </rPr>
      <t xml:space="preserve"> or </t>
    </r>
    <r>
      <rPr>
        <b/>
        <sz val="10"/>
        <color theme="1"/>
        <rFont val="Arial"/>
        <family val="2"/>
      </rPr>
      <t>subcontractors</t>
    </r>
    <r>
      <rPr>
        <sz val="10"/>
        <color theme="1"/>
        <rFont val="Arial"/>
        <family val="2"/>
      </rPr>
      <t xml:space="preserve">, who, in the opinion of the </t>
    </r>
    <r>
      <rPr>
        <b/>
        <sz val="10"/>
        <color theme="1"/>
        <rFont val="Arial"/>
        <family val="2"/>
      </rPr>
      <t>principal agent</t>
    </r>
    <r>
      <rPr>
        <sz val="10"/>
        <color theme="1"/>
        <rFont val="Arial"/>
        <family val="2"/>
      </rPr>
      <t xml:space="preserve">, misconducts himself or is incompetent or negligent in the proper performance of his duties.  Any person so removed shall be immediately replaced by the </t>
    </r>
    <r>
      <rPr>
        <b/>
        <sz val="10"/>
        <color theme="1"/>
        <rFont val="Arial"/>
        <family val="2"/>
      </rPr>
      <t>contractor</t>
    </r>
    <r>
      <rPr>
        <sz val="10"/>
        <color theme="1"/>
        <rFont val="Arial"/>
        <family val="2"/>
      </rPr>
      <t xml:space="preserve"> or </t>
    </r>
    <r>
      <rPr>
        <b/>
        <sz val="10"/>
        <color theme="1"/>
        <rFont val="Arial"/>
        <family val="2"/>
      </rPr>
      <t>subcontractor</t>
    </r>
    <r>
      <rPr>
        <sz val="10"/>
        <color theme="1"/>
        <rFont val="Arial"/>
        <family val="2"/>
      </rPr>
      <t>.</t>
    </r>
  </si>
  <si>
    <r>
      <t xml:space="preserve">1.   Records of all workers shall be maintained by all </t>
    </r>
    <r>
      <rPr>
        <b/>
        <sz val="10"/>
        <color theme="1"/>
        <rFont val="Arial"/>
        <family val="2"/>
      </rPr>
      <t>contractors</t>
    </r>
    <r>
      <rPr>
        <sz val="10"/>
        <color theme="1"/>
        <rFont val="Arial"/>
        <family val="2"/>
      </rPr>
      <t xml:space="preserve"> and </t>
    </r>
    <r>
      <rPr>
        <b/>
        <sz val="10"/>
        <color theme="1"/>
        <rFont val="Arial"/>
        <family val="2"/>
      </rPr>
      <t>subcontractors</t>
    </r>
    <r>
      <rPr>
        <sz val="10"/>
        <color theme="1"/>
        <rFont val="Arial"/>
        <family val="2"/>
      </rPr>
      <t xml:space="preserve">, and shall be submitted to the contractor's site agent on a daily basis.
2.   Advise all persons entering the site by means of notices or posters that illegal workers will not be employed on the </t>
    </r>
    <r>
      <rPr>
        <b/>
        <sz val="10"/>
        <color theme="1"/>
        <rFont val="Arial"/>
        <family val="2"/>
      </rPr>
      <t>site</t>
    </r>
    <r>
      <rPr>
        <sz val="10"/>
        <color theme="1"/>
        <rFont val="Arial"/>
        <family val="2"/>
      </rPr>
      <t xml:space="preserve">, and that any illegal workers found on </t>
    </r>
    <r>
      <rPr>
        <b/>
        <sz val="10"/>
        <color theme="1"/>
        <rFont val="Arial"/>
        <family val="2"/>
      </rPr>
      <t>site</t>
    </r>
    <r>
      <rPr>
        <sz val="10"/>
        <color theme="1"/>
        <rFont val="Arial"/>
        <family val="2"/>
      </rPr>
      <t xml:space="preserve"> will be reported to the authorities.
3.   Advise all persons entering the </t>
    </r>
    <r>
      <rPr>
        <b/>
        <sz val="10"/>
        <color theme="1"/>
        <rFont val="Arial"/>
        <family val="2"/>
      </rPr>
      <t>site</t>
    </r>
    <r>
      <rPr>
        <sz val="10"/>
        <color theme="1"/>
        <rFont val="Arial"/>
        <family val="2"/>
      </rPr>
      <t xml:space="preserve"> by means of notices or posters that anyone who fails to provide full and proper means of identification when requested to do so by a supervisor will not be allowed to remain on the </t>
    </r>
    <r>
      <rPr>
        <b/>
        <sz val="10"/>
        <color theme="1"/>
        <rFont val="Arial"/>
        <family val="2"/>
      </rPr>
      <t>site</t>
    </r>
    <r>
      <rPr>
        <sz val="10"/>
        <color theme="1"/>
        <rFont val="Arial"/>
        <family val="2"/>
      </rPr>
      <t>.</t>
    </r>
  </si>
  <si>
    <r>
      <t xml:space="preserve">The </t>
    </r>
    <r>
      <rPr>
        <b/>
        <sz val="10"/>
        <color theme="1"/>
        <rFont val="Arial"/>
        <family val="2"/>
      </rPr>
      <t>contractor</t>
    </r>
    <r>
      <rPr>
        <sz val="10"/>
        <color theme="1"/>
        <rFont val="Arial"/>
        <family val="2"/>
      </rPr>
      <t xml:space="preserve"> shall provide fire extinguishers, sand buckets and other approved fire fighting equipment at all floor levels and at intermediate stations as necessary during the execution of the </t>
    </r>
    <r>
      <rPr>
        <b/>
        <sz val="10"/>
        <color theme="1"/>
        <rFont val="Arial"/>
        <family val="2"/>
      </rPr>
      <t>works</t>
    </r>
    <r>
      <rPr>
        <sz val="10"/>
        <color theme="1"/>
        <rFont val="Arial"/>
        <family val="2"/>
      </rPr>
      <t>.</t>
    </r>
  </si>
  <si>
    <r>
      <t xml:space="preserve">Overtime work necessitated to recover lost progress will be for the </t>
    </r>
    <r>
      <rPr>
        <b/>
        <sz val="10"/>
        <color theme="1"/>
        <rFont val="Arial"/>
        <family val="2"/>
      </rPr>
      <t>contractor's</t>
    </r>
    <r>
      <rPr>
        <sz val="10"/>
        <color theme="1"/>
        <rFont val="Arial"/>
        <family val="2"/>
      </rPr>
      <t xml:space="preserve"> account, unless such lost progress is caused by any party other than the </t>
    </r>
    <r>
      <rPr>
        <b/>
        <sz val="10"/>
        <color theme="1"/>
        <rFont val="Arial"/>
        <family val="2"/>
      </rPr>
      <t>contractor</t>
    </r>
    <r>
      <rPr>
        <sz val="10"/>
        <color theme="1"/>
        <rFont val="Arial"/>
        <family val="2"/>
      </rPr>
      <t xml:space="preserve"> or his </t>
    </r>
    <r>
      <rPr>
        <b/>
        <sz val="10"/>
        <color theme="1"/>
        <rFont val="Arial"/>
        <family val="2"/>
      </rPr>
      <t>subcontractors</t>
    </r>
    <r>
      <rPr>
        <sz val="10"/>
        <color theme="1"/>
        <rFont val="Arial"/>
        <family val="2"/>
      </rPr>
      <t>.</t>
    </r>
  </si>
  <si>
    <t>SECTION A : MINOR WORKS AGREEMENT</t>
  </si>
  <si>
    <t>SECTION NO 2 : INSTALLATION OF NETWORK POINTS</t>
  </si>
  <si>
    <t>BILL NO 1 : NETWORK POINTS</t>
  </si>
  <si>
    <t>Supply and Install</t>
  </si>
  <si>
    <t>m</t>
  </si>
  <si>
    <t>Labelling to all patch panels and network points</t>
  </si>
  <si>
    <t>Testing and providing of test results after installation</t>
  </si>
  <si>
    <t>CAT6 Ethernet Cable, including all fastners to existing cable racks, conduits and power skirtings</t>
  </si>
  <si>
    <t>CAT6 Network Box, to exesting power skirtings and brickwork</t>
  </si>
  <si>
    <t>48 Port Patch Panel CAT6 Fully Populated</t>
  </si>
  <si>
    <t>NETWORK POINTS</t>
  </si>
  <si>
    <t>CAT6 RJ45 Ethernet Connectors, installed on cable</t>
  </si>
  <si>
    <t>Cisco 48 Port POE Switch to terminate all 28 network points: Model - Cisco WS-3850-48Port-S Gigabit PE+ Switch, to cabinet (measured elsewhere)</t>
  </si>
  <si>
    <t>Brush Panels, to fit Cisco 48 port and cabinet</t>
  </si>
  <si>
    <t>Network Cabinet, wall mounted and suitable to fit above, fixed to brickwork</t>
  </si>
  <si>
    <t>The JBCC Preliminaries (Series 2000), March 2014, edition, for use with the abovementioned Minor Works Agreement shall be incorporated herein.</t>
  </si>
  <si>
    <t>SECTION NO 1 : PRELIMINARIES
The agreement shall be the Minor Works Agreement (Series 2000) recommended by the Joint Building Contracts Committee, March 2014 edition.</t>
  </si>
  <si>
    <t>The measuring system used for the preparation of the bills of quantities is the Standard System of Measuring Building Work (sixth edition, revised 1999) published by the Association of South African Quantity Surveyors [1.1]</t>
  </si>
  <si>
    <t>The items in these bills of quantities are to be read and priced in conjunction with and the descriptions regarded as amplified by the Model Preambles for Trades as recommended and published by the Association of South African Quantity Surveyors, 2008 edition, and no claim arising from brevity of description of items fully described in the said Model Preambles for Trades will be entertained.</t>
  </si>
  <si>
    <r>
      <t xml:space="preserve">All </t>
    </r>
    <r>
      <rPr>
        <b/>
        <sz val="10"/>
        <rFont val="Arial"/>
        <family val="2"/>
      </rPr>
      <t>contractors</t>
    </r>
    <r>
      <rPr>
        <sz val="10"/>
        <rFont val="Arial"/>
        <family val="2"/>
      </rPr>
      <t xml:space="preserve"> and subcontractors shall carry out all works in full compliance with the Construction Regulations 2003 of the Occupational Health and Safety Act No 85 1993 as amended and in compliance with the </t>
    </r>
    <r>
      <rPr>
        <b/>
        <sz val="10"/>
        <rFont val="Arial"/>
        <family val="2"/>
      </rPr>
      <t>employer's</t>
    </r>
    <r>
      <rPr>
        <sz val="10"/>
        <rFont val="Arial"/>
        <family val="2"/>
      </rPr>
      <t xml:space="preserve"> project Health and Safety Specification for the </t>
    </r>
    <r>
      <rPr>
        <b/>
        <sz val="10"/>
        <rFont val="Arial"/>
        <family val="2"/>
      </rPr>
      <t>works</t>
    </r>
    <r>
      <rPr>
        <sz val="10"/>
        <rFont val="Arial"/>
        <family val="2"/>
      </rPr>
      <t>).</t>
    </r>
  </si>
  <si>
    <r>
      <t xml:space="preserve">The Contractor's attention is drawn to the necessity in terms of the Occupational Health Safety Act (Act 85 of 1993), as amended, to appoint a Responsible Person.  If the Responsible Person is not the Contractor's Site Agent, the </t>
    </r>
    <r>
      <rPr>
        <b/>
        <sz val="10"/>
        <rFont val="Arial"/>
        <family val="2"/>
      </rPr>
      <t>contractor</t>
    </r>
    <r>
      <rPr>
        <sz val="10"/>
        <rFont val="Arial"/>
        <family val="2"/>
      </rPr>
      <t xml:space="preserve"> shall in addition appoint a Site Agent who shall be on site during working hours and any orders or instructions given by the </t>
    </r>
    <r>
      <rPr>
        <b/>
        <sz val="10"/>
        <rFont val="Arial"/>
        <family val="2"/>
      </rPr>
      <t>principal agent</t>
    </r>
    <r>
      <rPr>
        <sz val="10"/>
        <rFont val="Arial"/>
        <family val="2"/>
      </rPr>
      <t xml:space="preserve"> to the Site Agent shall be deemed to have been given to the </t>
    </r>
    <r>
      <rPr>
        <b/>
        <sz val="10"/>
        <rFont val="Arial"/>
        <family val="2"/>
      </rPr>
      <t>contractor</t>
    </r>
    <r>
      <rPr>
        <sz val="10"/>
        <rFont val="Arial"/>
        <family val="2"/>
      </rPr>
      <t>.</t>
    </r>
  </si>
  <si>
    <t>Project: Charlotte Maxeke - Supply and Install Network Points at Block D - WITS Oral Health</t>
  </si>
  <si>
    <t>Package: Work Package 1: Network Points at Block D - WITS Oral Health</t>
  </si>
  <si>
    <t>Grand Total - Including VAT - Carried forward to Form of Offer</t>
  </si>
  <si>
    <t>Number: RFQ1022022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</si>
</sst>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quot;R&quot;* #,##0.00_);_(&quot;R&quot;* \(#,##0.00\);_(&quot;R&quot;* &quot;-&quot;??_);_(@_)"/>
    <numFmt numFmtId="165" formatCode="&quot;R&quot;#,##0.00"/>
  </numFmts>
  <fonts count="10" x14ac:knownFonts="1">
    <font>
      <sz val="11"/>
      <color theme="1"/>
      <name val="Arial"/>
      <family val="2"/>
    </font>
    <font>
      <sz val="11"/>
      <color theme="1"/>
      <name val="Arial"/>
      <family val="2"/>
    </font>
    <font>
      <b/>
      <sz val="11"/>
      <color theme="1"/>
      <name val="Arial"/>
      <family val="2"/>
    </font>
    <font>
      <b/>
      <sz val="10"/>
      <color theme="1"/>
      <name val="Arial"/>
      <family val="2"/>
    </font>
    <font>
      <sz val="10"/>
      <color theme="1"/>
      <name val="Arial"/>
      <family val="2"/>
    </font>
    <font>
      <b/>
      <i/>
      <sz val="10"/>
      <color theme="1"/>
      <name val="Arial"/>
      <family val="2"/>
    </font>
    <font>
      <i/>
      <sz val="10"/>
      <color theme="1"/>
      <name val="Arial"/>
      <family val="2"/>
    </font>
    <font>
      <sz val="10"/>
      <color theme="0"/>
      <name val="Arial"/>
      <family val="2"/>
    </font>
    <font>
      <sz val="10"/>
      <name val="Arial"/>
      <family val="2"/>
    </font>
    <font>
      <b/>
      <sz val="10"/>
      <name val="Arial"/>
      <family val="2"/>
    </font>
  </fonts>
  <fills count="2">
    <fill>
      <patternFill patternType="none"/>
    </fill>
    <fill>
      <patternFill patternType="gray125"/>
    </fill>
  </fills>
  <borders count="7">
    <border>
      <left/>
      <right/>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s>
  <cellStyleXfs count="2">
    <xf numFmtId="0" fontId="0" fillId="0" borderId="0"/>
    <xf numFmtId="43" fontId="1" fillId="0" borderId="0" applyFont="0" applyFill="0" applyBorder="0" applyAlignment="0" applyProtection="0"/>
  </cellStyleXfs>
  <cellXfs count="61">
    <xf numFmtId="0" fontId="0" fillId="0" borderId="0" xfId="0"/>
    <xf numFmtId="0" fontId="3" fillId="0" borderId="0" xfId="0" applyFont="1" applyAlignment="1">
      <alignment vertical="center"/>
    </xf>
    <xf numFmtId="0" fontId="4" fillId="0" borderId="0" xfId="0" applyFont="1" applyAlignment="1">
      <alignment vertical="center" wrapText="1"/>
    </xf>
    <xf numFmtId="2" fontId="4" fillId="0" borderId="0" xfId="0" applyNumberFormat="1" applyFont="1" applyAlignment="1">
      <alignment vertical="center"/>
    </xf>
    <xf numFmtId="165" fontId="4" fillId="0" borderId="0" xfId="0" applyNumberFormat="1" applyFont="1" applyAlignment="1">
      <alignment vertical="center"/>
    </xf>
    <xf numFmtId="164" fontId="4" fillId="0" borderId="0" xfId="0" applyNumberFormat="1" applyFont="1" applyAlignment="1">
      <alignment vertical="center"/>
    </xf>
    <xf numFmtId="0" fontId="4" fillId="0" borderId="0" xfId="0" applyFont="1" applyAlignment="1">
      <alignment vertical="center"/>
    </xf>
    <xf numFmtId="0" fontId="4" fillId="0" borderId="4" xfId="0" applyFont="1" applyBorder="1" applyAlignment="1">
      <alignment horizontal="center" vertical="center"/>
    </xf>
    <xf numFmtId="0" fontId="4" fillId="0" borderId="5" xfId="0" applyFont="1" applyBorder="1" applyAlignment="1">
      <alignment vertical="center" wrapText="1"/>
    </xf>
    <xf numFmtId="2" fontId="4" fillId="0" borderId="5" xfId="0" applyNumberFormat="1" applyFont="1" applyBorder="1" applyAlignment="1">
      <alignment vertical="center"/>
    </xf>
    <xf numFmtId="165" fontId="4" fillId="0" borderId="5" xfId="0" applyNumberFormat="1" applyFont="1" applyBorder="1" applyAlignment="1">
      <alignment vertical="center"/>
    </xf>
    <xf numFmtId="164" fontId="4" fillId="0" borderId="6" xfId="0" applyNumberFormat="1" applyFont="1" applyBorder="1" applyAlignment="1">
      <alignment vertical="center"/>
    </xf>
    <xf numFmtId="0" fontId="4" fillId="0" borderId="1" xfId="0" applyFont="1" applyBorder="1" applyAlignment="1">
      <alignment horizontal="center" vertical="center"/>
    </xf>
    <xf numFmtId="0" fontId="4" fillId="0" borderId="2" xfId="0" applyFont="1" applyBorder="1" applyAlignment="1">
      <alignment vertical="center" wrapText="1"/>
    </xf>
    <xf numFmtId="43" fontId="4" fillId="0" borderId="2" xfId="1" applyFont="1" applyBorder="1" applyAlignment="1">
      <alignment vertical="center"/>
    </xf>
    <xf numFmtId="165" fontId="4" fillId="0" borderId="2" xfId="0" applyNumberFormat="1" applyFont="1" applyBorder="1" applyAlignment="1">
      <alignment vertical="center"/>
    </xf>
    <xf numFmtId="164" fontId="4" fillId="0" borderId="3" xfId="0" applyNumberFormat="1" applyFont="1" applyBorder="1" applyAlignment="1">
      <alignment vertical="center"/>
    </xf>
    <xf numFmtId="0" fontId="3" fillId="0" borderId="1" xfId="0" applyFont="1" applyBorder="1" applyAlignment="1">
      <alignment horizontal="center" vertical="center"/>
    </xf>
    <xf numFmtId="0" fontId="3" fillId="0" borderId="2" xfId="0" applyFont="1" applyBorder="1" applyAlignment="1">
      <alignment vertical="center" wrapText="1"/>
    </xf>
    <xf numFmtId="43" fontId="3" fillId="0" borderId="2" xfId="1" applyFont="1" applyBorder="1" applyAlignment="1">
      <alignment vertical="center"/>
    </xf>
    <xf numFmtId="165" fontId="3" fillId="0" borderId="2" xfId="0" applyNumberFormat="1" applyFont="1" applyBorder="1" applyAlignment="1">
      <alignment vertical="center"/>
    </xf>
    <xf numFmtId="164" fontId="3" fillId="0" borderId="3" xfId="0" applyNumberFormat="1" applyFont="1" applyBorder="1" applyAlignment="1">
      <alignment vertical="center"/>
    </xf>
    <xf numFmtId="0" fontId="5" fillId="0" borderId="1" xfId="0" applyFont="1" applyBorder="1" applyAlignment="1">
      <alignment horizontal="center" vertical="center"/>
    </xf>
    <xf numFmtId="0" fontId="5" fillId="0" borderId="2" xfId="0" applyFont="1" applyBorder="1" applyAlignment="1">
      <alignment vertical="center" wrapText="1"/>
    </xf>
    <xf numFmtId="43" fontId="5" fillId="0" borderId="2" xfId="1" applyFont="1" applyBorder="1" applyAlignment="1">
      <alignment vertical="center"/>
    </xf>
    <xf numFmtId="165" fontId="5" fillId="0" borderId="2" xfId="0" applyNumberFormat="1" applyFont="1" applyBorder="1" applyAlignment="1">
      <alignment vertical="center"/>
    </xf>
    <xf numFmtId="0" fontId="5" fillId="0" borderId="0" xfId="0" applyFont="1" applyAlignment="1">
      <alignment vertical="center"/>
    </xf>
    <xf numFmtId="0" fontId="6" fillId="0" borderId="1" xfId="0" applyFont="1" applyBorder="1" applyAlignment="1">
      <alignment horizontal="center" vertical="center"/>
    </xf>
    <xf numFmtId="0" fontId="6" fillId="0" borderId="2" xfId="0" applyFont="1" applyBorder="1" applyAlignment="1">
      <alignment vertical="center" wrapText="1"/>
    </xf>
    <xf numFmtId="43" fontId="6" fillId="0" borderId="2" xfId="1" applyFont="1" applyBorder="1" applyAlignment="1">
      <alignment vertical="center"/>
    </xf>
    <xf numFmtId="165" fontId="6" fillId="0" borderId="2" xfId="0" applyNumberFormat="1" applyFont="1" applyBorder="1" applyAlignment="1">
      <alignment vertical="center"/>
    </xf>
    <xf numFmtId="164" fontId="6" fillId="0" borderId="3" xfId="0" applyNumberFormat="1" applyFont="1" applyBorder="1" applyAlignment="1">
      <alignment vertical="center"/>
    </xf>
    <xf numFmtId="0" fontId="6" fillId="0" borderId="0" xfId="0" applyFont="1" applyAlignment="1">
      <alignment vertical="center"/>
    </xf>
    <xf numFmtId="0" fontId="4" fillId="0" borderId="0" xfId="0" applyFont="1" applyAlignment="1">
      <alignment horizontal="center" vertical="center"/>
    </xf>
    <xf numFmtId="0" fontId="2" fillId="0" borderId="0" xfId="0" applyFont="1" applyAlignment="1">
      <alignment vertical="center"/>
    </xf>
    <xf numFmtId="0" fontId="0" fillId="0" borderId="0" xfId="0" applyFont="1" applyAlignment="1">
      <alignment vertical="center"/>
    </xf>
    <xf numFmtId="0" fontId="3" fillId="0" borderId="2" xfId="0" quotePrefix="1" applyFont="1" applyBorder="1" applyAlignment="1">
      <alignment horizontal="left" vertical="center" wrapText="1"/>
    </xf>
    <xf numFmtId="1" fontId="4" fillId="0" borderId="1" xfId="0" applyNumberFormat="1" applyFont="1" applyBorder="1" applyAlignment="1">
      <alignment horizontal="center" vertical="center"/>
    </xf>
    <xf numFmtId="1" fontId="3" fillId="0" borderId="1" xfId="0" applyNumberFormat="1" applyFont="1" applyBorder="1" applyAlignment="1">
      <alignment horizontal="center" vertical="center"/>
    </xf>
    <xf numFmtId="1" fontId="5"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0" fontId="0" fillId="0" borderId="0" xfId="0" applyAlignment="1">
      <alignment vertical="center"/>
    </xf>
    <xf numFmtId="0" fontId="2" fillId="0" borderId="0" xfId="0" applyFont="1" applyAlignment="1">
      <alignment horizontal="left" vertical="center" wrapText="1"/>
    </xf>
    <xf numFmtId="0" fontId="0" fillId="0" borderId="0" xfId="0" applyAlignment="1">
      <alignment horizontal="left" vertical="center" wrapText="1"/>
    </xf>
    <xf numFmtId="165" fontId="7" fillId="0" borderId="5" xfId="0" applyNumberFormat="1" applyFont="1" applyBorder="1" applyAlignment="1">
      <alignment vertical="center"/>
    </xf>
    <xf numFmtId="43" fontId="4" fillId="0" borderId="2" xfId="1" applyFont="1" applyBorder="1" applyAlignment="1">
      <alignment horizontal="center" vertical="center"/>
    </xf>
    <xf numFmtId="43" fontId="3" fillId="0" borderId="2" xfId="1" applyFont="1" applyBorder="1" applyAlignment="1">
      <alignment horizontal="center" vertical="center"/>
    </xf>
    <xf numFmtId="43" fontId="5" fillId="0" borderId="2" xfId="1" applyFont="1" applyBorder="1" applyAlignment="1">
      <alignment horizontal="center" vertical="center"/>
    </xf>
    <xf numFmtId="43" fontId="6" fillId="0" borderId="2" xfId="1" applyFont="1" applyBorder="1" applyAlignment="1">
      <alignment horizontal="center" vertical="center"/>
    </xf>
    <xf numFmtId="2" fontId="4" fillId="0" borderId="6" xfId="0" applyNumberFormat="1" applyFont="1" applyBorder="1" applyAlignment="1">
      <alignment vertical="center"/>
    </xf>
    <xf numFmtId="43" fontId="4" fillId="0" borderId="3" xfId="1" applyFont="1" applyBorder="1" applyAlignment="1">
      <alignment horizontal="center" vertical="center"/>
    </xf>
    <xf numFmtId="43" fontId="3" fillId="0" borderId="3" xfId="1" applyFont="1" applyBorder="1" applyAlignment="1">
      <alignment horizontal="center" vertical="center"/>
    </xf>
    <xf numFmtId="43" fontId="5" fillId="0" borderId="3" xfId="1" applyFont="1" applyBorder="1" applyAlignment="1">
      <alignment horizontal="center" vertical="center"/>
    </xf>
    <xf numFmtId="43" fontId="6" fillId="0" borderId="3" xfId="1" applyFont="1" applyBorder="1" applyAlignment="1">
      <alignment horizontal="center" vertical="center"/>
    </xf>
    <xf numFmtId="43" fontId="4" fillId="0" borderId="2" xfId="1" applyFont="1" applyBorder="1" applyAlignment="1">
      <alignment vertical="center" wrapText="1"/>
    </xf>
    <xf numFmtId="0" fontId="8" fillId="0" borderId="2" xfId="0" applyFont="1" applyBorder="1" applyAlignment="1">
      <alignment vertical="center" wrapText="1"/>
    </xf>
    <xf numFmtId="0" fontId="9" fillId="0" borderId="2" xfId="0" applyFont="1" applyBorder="1" applyAlignment="1">
      <alignment vertical="center" wrapText="1"/>
    </xf>
    <xf numFmtId="0" fontId="3" fillId="0" borderId="1" xfId="0" applyFont="1" applyBorder="1" applyAlignment="1">
      <alignment horizontal="left" vertical="center"/>
    </xf>
    <xf numFmtId="0" fontId="4" fillId="0" borderId="2" xfId="1" applyNumberFormat="1" applyFont="1" applyBorder="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left" vertical="center"/>
    </xf>
  </cellXfs>
  <cellStyles count="2">
    <cellStyle name="Comma" xfId="1" builtinId="3"/>
    <cellStyle name="Normal" xfId="0" builtinId="0"/>
  </cellStyles>
  <dxfs count="29">
    <dxf>
      <font>
        <strike val="0"/>
        <outline val="0"/>
        <shadow val="0"/>
        <u val="none"/>
        <sz val="10"/>
        <color theme="1"/>
        <name val="Arial"/>
        <family val="2"/>
        <scheme val="none"/>
      </font>
      <numFmt numFmtId="164" formatCode="_(&quot;R&quot;* #,##0.00_);_(&quot;R&quot;* \(#,##0.00\);_(&quot;R&quot;* &quot;-&quot;??_);_(@_)"/>
      <alignment vertical="center" textRotation="0" indent="0" justifyLastLine="0" shrinkToFit="0" readingOrder="0"/>
      <border diagonalUp="0" diagonalDown="0" outline="0">
        <left style="thin">
          <color auto="1"/>
        </left>
        <right/>
        <top/>
        <bottom/>
      </border>
    </dxf>
    <dxf>
      <font>
        <strike val="0"/>
        <outline val="0"/>
        <shadow val="0"/>
        <u val="none"/>
        <sz val="10"/>
        <color theme="1"/>
        <name val="Arial"/>
        <family val="2"/>
        <scheme val="none"/>
      </font>
      <numFmt numFmtId="165" formatCode="&quot;R&quot;#,##0.00"/>
      <alignment vertical="center" textRotation="0"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alignment vertical="center" textRotation="0"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alignment horizontal="general" vertical="center" textRotation="0" wrapText="1"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alignment horizontal="center" vertical="center" textRotation="0" wrapText="0" indent="0" justifyLastLine="0" shrinkToFit="0" readingOrder="0"/>
      <border diagonalUp="0" diagonalDown="0" outline="0">
        <left/>
        <right style="thin">
          <color auto="1"/>
        </right>
        <top/>
        <bottom/>
      </border>
    </dxf>
    <dxf>
      <border diagonalUp="0" diagonalDown="0">
        <left style="medium">
          <color auto="1"/>
        </left>
        <right style="medium">
          <color auto="1"/>
        </right>
        <top style="medium">
          <color auto="1"/>
        </top>
        <bottom style="medium">
          <color auto="1"/>
        </bottom>
      </border>
    </dxf>
    <dxf>
      <font>
        <strike val="0"/>
        <outline val="0"/>
        <shadow val="0"/>
        <u val="none"/>
        <sz val="10"/>
        <color theme="1"/>
        <name val="Arial"/>
        <family val="2"/>
        <scheme val="none"/>
      </font>
      <alignment vertical="center" textRotation="0" indent="0" justifyLastLine="0" shrinkToFit="0" readingOrder="0"/>
    </dxf>
    <dxf>
      <border>
        <bottom style="thin">
          <color auto="1"/>
        </bottom>
      </border>
    </dxf>
    <dxf>
      <font>
        <strike val="0"/>
        <outline val="0"/>
        <shadow val="0"/>
        <u val="none"/>
        <sz val="10"/>
        <color theme="1"/>
        <name val="Arial"/>
        <family val="2"/>
        <scheme val="none"/>
      </font>
      <alignment vertical="center" textRotation="0"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numFmt numFmtId="164" formatCode="_(&quot;R&quot;* #,##0.00_);_(&quot;R&quot;* \(#,##0.00\);_(&quot;R&quot;* &quot;-&quot;??_);_(@_)"/>
      <alignment vertical="center" textRotation="0" indent="0" justifyLastLine="0" shrinkToFit="0" readingOrder="0"/>
      <border diagonalUp="0" diagonalDown="0" outline="0">
        <left style="thin">
          <color auto="1"/>
        </left>
        <right/>
        <top/>
        <bottom/>
      </border>
    </dxf>
    <dxf>
      <font>
        <strike val="0"/>
        <outline val="0"/>
        <shadow val="0"/>
        <u val="none"/>
        <sz val="10"/>
        <color theme="1"/>
        <name val="Arial"/>
        <family val="2"/>
        <scheme val="none"/>
      </font>
      <numFmt numFmtId="165" formatCode="&quot;R&quot;#,##0.00"/>
      <alignment vertical="center" textRotation="0"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alignment vertical="center" textRotation="0"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alignment horizontal="general" vertical="center" textRotation="0" wrapText="1"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alignment horizontal="general" vertical="center" textRotation="0" wrapText="1"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alignment horizontal="center" vertical="center" textRotation="0" wrapText="0" indent="0" justifyLastLine="0" shrinkToFit="0" readingOrder="0"/>
      <border diagonalUp="0" diagonalDown="0" outline="0">
        <left/>
        <right style="thin">
          <color auto="1"/>
        </right>
        <top/>
        <bottom/>
      </border>
    </dxf>
    <dxf>
      <border diagonalUp="0" diagonalDown="0">
        <left style="medium">
          <color auto="1"/>
        </left>
        <right style="medium">
          <color auto="1"/>
        </right>
        <top style="medium">
          <color auto="1"/>
        </top>
        <bottom style="medium">
          <color auto="1"/>
        </bottom>
      </border>
    </dxf>
    <dxf>
      <font>
        <strike val="0"/>
        <outline val="0"/>
        <shadow val="0"/>
        <u val="none"/>
        <sz val="10"/>
        <color theme="1"/>
        <name val="Arial"/>
        <family val="2"/>
        <scheme val="none"/>
      </font>
      <alignment vertical="center" textRotation="0" indent="0" justifyLastLine="0" shrinkToFit="0" readingOrder="0"/>
    </dxf>
    <dxf>
      <border>
        <bottom style="thin">
          <color auto="1"/>
        </bottom>
      </border>
    </dxf>
    <dxf>
      <font>
        <strike val="0"/>
        <outline val="0"/>
        <shadow val="0"/>
        <u val="none"/>
        <sz val="10"/>
        <color theme="1"/>
        <name val="Arial"/>
        <family val="2"/>
        <scheme val="none"/>
      </font>
      <alignment vertical="center" textRotation="0"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numFmt numFmtId="164" formatCode="_(&quot;R&quot;* #,##0.00_);_(&quot;R&quot;* \(#,##0.00\);_(&quot;R&quot;* &quot;-&quot;??_);_(@_)"/>
      <alignment vertical="center" textRotation="0" indent="0" justifyLastLine="0" shrinkToFit="0" readingOrder="0"/>
      <border diagonalUp="0" diagonalDown="0" outline="0">
        <left style="thin">
          <color auto="1"/>
        </left>
        <right/>
        <top/>
        <bottom/>
      </border>
    </dxf>
    <dxf>
      <font>
        <b val="0"/>
        <i/>
        <strike val="0"/>
        <condense val="0"/>
        <extend val="0"/>
        <outline val="0"/>
        <shadow val="0"/>
        <u val="none"/>
        <vertAlign val="baseline"/>
        <sz val="10"/>
        <color theme="1"/>
        <name val="Arial"/>
        <family val="2"/>
        <scheme val="none"/>
      </font>
      <alignment horizontal="center" vertical="center" textRotation="0" wrapText="0" indent="0" justifyLastLine="0" shrinkToFit="0" readingOrder="0"/>
      <border diagonalUp="0" diagonalDown="0">
        <left style="thin">
          <color auto="1"/>
        </left>
        <right/>
        <top/>
        <bottom/>
        <vertical/>
        <horizontal/>
      </border>
    </dxf>
    <dxf>
      <font>
        <strike val="0"/>
        <outline val="0"/>
        <shadow val="0"/>
        <u val="none"/>
        <sz val="10"/>
        <color theme="1"/>
        <name val="Arial"/>
        <family val="2"/>
        <scheme val="none"/>
      </font>
      <alignment horizontal="center" vertical="center" textRotation="0" wrapText="0"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alignment horizontal="general" vertical="center" textRotation="0" wrapText="1"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alignment horizontal="general" vertical="center" textRotation="0" wrapText="1" indent="0" justifyLastLine="0" shrinkToFit="0" readingOrder="0"/>
      <border diagonalUp="0" diagonalDown="0" outline="0">
        <left style="thin">
          <color auto="1"/>
        </left>
        <right style="thin">
          <color auto="1"/>
        </right>
        <top/>
        <bottom/>
      </border>
    </dxf>
    <dxf>
      <font>
        <strike val="0"/>
        <outline val="0"/>
        <shadow val="0"/>
        <u val="none"/>
        <sz val="10"/>
        <color theme="1"/>
        <name val="Arial"/>
        <family val="2"/>
        <scheme val="none"/>
      </font>
      <numFmt numFmtId="1" formatCode="0"/>
      <alignment horizontal="center" vertical="center" textRotation="0" wrapText="0" indent="0" justifyLastLine="0" shrinkToFit="0" readingOrder="0"/>
      <border diagonalUp="0" diagonalDown="0" outline="0">
        <left/>
        <right style="thin">
          <color auto="1"/>
        </right>
        <top/>
        <bottom/>
      </border>
    </dxf>
    <dxf>
      <border diagonalUp="0" diagonalDown="0">
        <left style="medium">
          <color auto="1"/>
        </left>
        <right style="medium">
          <color auto="1"/>
        </right>
        <top style="medium">
          <color auto="1"/>
        </top>
        <bottom style="medium">
          <color auto="1"/>
        </bottom>
      </border>
    </dxf>
    <dxf>
      <font>
        <strike val="0"/>
        <outline val="0"/>
        <shadow val="0"/>
        <u val="none"/>
        <sz val="10"/>
        <color theme="1"/>
        <name val="Arial"/>
        <family val="2"/>
        <scheme val="none"/>
      </font>
      <alignment vertical="center" textRotation="0" indent="0" justifyLastLine="0" shrinkToFit="0" readingOrder="0"/>
    </dxf>
    <dxf>
      <border>
        <bottom style="thin">
          <color auto="1"/>
        </bottom>
      </border>
    </dxf>
    <dxf>
      <font>
        <strike val="0"/>
        <outline val="0"/>
        <shadow val="0"/>
        <u val="none"/>
        <sz val="10"/>
        <color theme="1"/>
        <name val="Arial"/>
        <family val="2"/>
        <scheme val="none"/>
      </font>
      <alignment vertical="center" textRotation="0"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D626EA7-68B5-40CC-8A21-DFB0CE8CC32D}" name="Table13" displayName="Table13" ref="A5:F360" totalsRowShown="0" headerRowDxfId="28" dataDxfId="26" headerRowBorderDxfId="27" tableBorderDxfId="25">
  <autoFilter ref="A5:F360" xr:uid="{8D626EA7-68B5-40CC-8A21-DFB0CE8CC32D}"/>
  <tableColumns count="6">
    <tableColumn id="1" xr3:uid="{CC85BBB9-1E00-431B-A2F2-0CC5A3FBF4D8}" name="Item No" dataDxfId="24"/>
    <tableColumn id="2" xr3:uid="{BE8AAE76-66A5-476D-91FE-549FD5A0BA2E}" name="Description" dataDxfId="23"/>
    <tableColumn id="3" xr3:uid="{6B1AFCD7-1435-4C5A-937D-A04E3915C4D1}" name="Unit" dataDxfId="22"/>
    <tableColumn id="4" xr3:uid="{4C3FC4F9-BBBA-4FDB-B246-BC5A3F0891F6}" name="Quantity" dataDxfId="21" dataCellStyle="Comma"/>
    <tableColumn id="5" xr3:uid="{86A5B64F-B0C2-4A17-9A7D-C2C9B72E4768}" name="Rate" dataDxfId="20" dataCellStyle="Comma"/>
    <tableColumn id="6" xr3:uid="{118040AA-16CD-4917-89AE-996244C77E3B}" name="Amount" dataDxfId="19"/>
  </tableColumns>
  <tableStyleInfo name="TableStyleLight1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6A5347-3E24-40A6-A5CA-6F9CF8C66FE9}" name="Table1" displayName="Table1" ref="A5:F72" totalsRowShown="0" headerRowDxfId="18" dataDxfId="16" headerRowBorderDxfId="17" tableBorderDxfId="15">
  <autoFilter ref="A5:F72" xr:uid="{DE6A5347-3E24-40A6-A5CA-6F9CF8C66FE9}"/>
  <tableColumns count="6">
    <tableColumn id="1" xr3:uid="{E87419B6-F2A7-4C7B-9CA9-72B633ABDB4E}" name="Item No" dataDxfId="14"/>
    <tableColumn id="2" xr3:uid="{63F200E4-4029-4D26-8FD1-8DD16D9C114C}" name="Description" dataDxfId="13"/>
    <tableColumn id="3" xr3:uid="{115BD2DF-23C2-4D01-92C2-01565A737E1F}" name="Unit" dataDxfId="12"/>
    <tableColumn id="4" xr3:uid="{DC9A2A8B-4D8B-47B4-8383-3ADB42FB72CC}" name="Quantity" dataDxfId="11" dataCellStyle="Comma"/>
    <tableColumn id="5" xr3:uid="{F01B6331-FAE0-4C97-80C6-D3631A6F7FE1}" name="Rate" dataDxfId="10"/>
    <tableColumn id="6" xr3:uid="{324DFF81-AB71-466A-8EAD-A4F8D13B839A}" name="Amount" dataDxfId="9">
      <calculatedColumnFormula>Table1[[#This Row],[Quantity]]*Table1[[#This Row],[Rate]]</calculatedColumnFormula>
    </tableColumn>
  </tableColumns>
  <tableStyleInfo name="TableStyleLight1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BC7095B-C006-4983-B9AC-F8F066F6D813}" name="Table134" displayName="Table134" ref="A5:E73" totalsRowShown="0" headerRowDxfId="8" dataDxfId="6" headerRowBorderDxfId="7" tableBorderDxfId="5">
  <autoFilter ref="A5:E73" xr:uid="{4BC7095B-C006-4983-B9AC-F8F066F6D813}"/>
  <tableColumns count="5">
    <tableColumn id="1" xr3:uid="{AFF4B18B-43A4-4A0D-9B71-362B34AF8D35}" name="Section No" dataDxfId="4"/>
    <tableColumn id="2" xr3:uid="{4C56DEE9-A0DE-432A-88CB-8B48BECBF072}" name="Description" dataDxfId="3"/>
    <tableColumn id="4" xr3:uid="{E92A3900-FDEF-4710-9284-549014B9D037}" name="Page No." dataDxfId="2" dataCellStyle="Comma"/>
    <tableColumn id="5" xr3:uid="{C2548C59-E9B0-487B-A160-B3322CEB357A}" name="Column1" dataDxfId="1"/>
    <tableColumn id="6" xr3:uid="{2049A645-AC44-4C42-8BB8-6980C1B3ECA3}" name="Amount" dataDxfId="0">
      <calculatedColumnFormula>Table134[[#This Row],[Page No.]]*Table134[[#This Row],[Column1]]</calculatedColumnFormula>
    </tableColumn>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5BAB-5C63-4C97-8C8E-02C77C21889B}">
  <dimension ref="A1:F360"/>
  <sheetViews>
    <sheetView view="pageBreakPreview" zoomScaleNormal="100" zoomScaleSheetLayoutView="100" workbookViewId="0">
      <selection activeCell="J13" sqref="J13"/>
    </sheetView>
  </sheetViews>
  <sheetFormatPr defaultColWidth="9" defaultRowHeight="12.5" x14ac:dyDescent="0.3"/>
  <cols>
    <col min="1" max="1" width="9.08203125" style="33" customWidth="1"/>
    <col min="2" max="2" width="53.33203125" style="2" customWidth="1"/>
    <col min="3" max="3" width="6.5" style="2" customWidth="1"/>
    <col min="4" max="4" width="9.58203125" style="3" customWidth="1"/>
    <col min="5" max="5" width="12.58203125" style="3" customWidth="1"/>
    <col min="6" max="6" width="15.58203125" style="5" customWidth="1"/>
    <col min="7" max="16384" width="9" style="6"/>
  </cols>
  <sheetData>
    <row r="1" spans="1:6" s="35" customFormat="1" ht="14.25" customHeight="1" x14ac:dyDescent="0.3">
      <c r="A1" s="59" t="s">
        <v>162</v>
      </c>
      <c r="B1" s="59"/>
      <c r="C1" s="59"/>
      <c r="D1" s="59"/>
      <c r="E1" s="59"/>
      <c r="F1" s="59"/>
    </row>
    <row r="2" spans="1:6" s="35" customFormat="1" ht="14" x14ac:dyDescent="0.3">
      <c r="A2" s="60" t="s">
        <v>163</v>
      </c>
      <c r="B2" s="60"/>
      <c r="C2" s="60"/>
      <c r="D2" s="60"/>
      <c r="E2" s="60"/>
      <c r="F2" s="60"/>
    </row>
    <row r="3" spans="1:6" s="35" customFormat="1" ht="14" x14ac:dyDescent="0.3">
      <c r="A3" s="60" t="s">
        <v>165</v>
      </c>
      <c r="B3" s="60"/>
      <c r="C3" s="60"/>
      <c r="D3" s="60"/>
      <c r="E3" s="60"/>
      <c r="F3" s="60"/>
    </row>
    <row r="4" spans="1:6" ht="13" x14ac:dyDescent="0.3">
      <c r="A4" s="1"/>
    </row>
    <row r="5" spans="1:6" x14ac:dyDescent="0.3">
      <c r="A5" s="7" t="s">
        <v>0</v>
      </c>
      <c r="B5" s="8" t="s">
        <v>1</v>
      </c>
      <c r="C5" s="8" t="s">
        <v>6</v>
      </c>
      <c r="D5" s="9" t="s">
        <v>2</v>
      </c>
      <c r="E5" s="49" t="s">
        <v>3</v>
      </c>
      <c r="F5" s="11" t="s">
        <v>4</v>
      </c>
    </row>
    <row r="6" spans="1:6" x14ac:dyDescent="0.3">
      <c r="A6" s="37"/>
      <c r="B6" s="13"/>
      <c r="C6" s="13"/>
      <c r="D6" s="45"/>
      <c r="E6" s="50"/>
      <c r="F6" s="16"/>
    </row>
    <row r="7" spans="1:6" s="1" customFormat="1" ht="52" x14ac:dyDescent="0.3">
      <c r="A7" s="38"/>
      <c r="B7" s="56" t="s">
        <v>157</v>
      </c>
      <c r="C7" s="18"/>
      <c r="D7" s="46"/>
      <c r="E7" s="51"/>
      <c r="F7" s="21"/>
    </row>
    <row r="8" spans="1:6" x14ac:dyDescent="0.3">
      <c r="A8" s="37"/>
      <c r="B8" s="13"/>
      <c r="C8" s="13"/>
      <c r="D8" s="45"/>
      <c r="E8" s="50"/>
      <c r="F8" s="16"/>
    </row>
    <row r="9" spans="1:6" s="1" customFormat="1" ht="13" x14ac:dyDescent="0.3">
      <c r="A9" s="38"/>
      <c r="B9" s="18" t="s">
        <v>5</v>
      </c>
      <c r="C9" s="18"/>
      <c r="D9" s="46"/>
      <c r="E9" s="51"/>
      <c r="F9" s="21"/>
    </row>
    <row r="10" spans="1:6" x14ac:dyDescent="0.3">
      <c r="A10" s="37"/>
      <c r="B10" s="13"/>
      <c r="C10" s="13"/>
      <c r="D10" s="45"/>
      <c r="E10" s="50"/>
      <c r="F10" s="16"/>
    </row>
    <row r="11" spans="1:6" ht="37.5" x14ac:dyDescent="0.3">
      <c r="A11" s="37"/>
      <c r="B11" s="55" t="s">
        <v>156</v>
      </c>
      <c r="C11" s="13"/>
      <c r="D11" s="45"/>
      <c r="E11" s="50"/>
      <c r="F11" s="16"/>
    </row>
    <row r="12" spans="1:6" x14ac:dyDescent="0.3">
      <c r="A12" s="37"/>
      <c r="B12" s="13"/>
      <c r="C12" s="13"/>
      <c r="D12" s="45"/>
      <c r="E12" s="50"/>
      <c r="F12" s="16"/>
    </row>
    <row r="13" spans="1:6" ht="50" x14ac:dyDescent="0.3">
      <c r="A13" s="37"/>
      <c r="B13" s="13" t="s">
        <v>11</v>
      </c>
      <c r="C13" s="13"/>
      <c r="D13" s="45"/>
      <c r="E13" s="50"/>
      <c r="F13" s="16"/>
    </row>
    <row r="14" spans="1:6" x14ac:dyDescent="0.3">
      <c r="A14" s="37"/>
      <c r="B14" s="13"/>
      <c r="C14" s="13"/>
      <c r="D14" s="45"/>
      <c r="E14" s="50"/>
      <c r="F14" s="16"/>
    </row>
    <row r="15" spans="1:6" ht="37.5" x14ac:dyDescent="0.3">
      <c r="A15" s="37"/>
      <c r="B15" s="13" t="s">
        <v>12</v>
      </c>
      <c r="C15" s="13"/>
      <c r="D15" s="45"/>
      <c r="E15" s="50"/>
      <c r="F15" s="16"/>
    </row>
    <row r="16" spans="1:6" x14ac:dyDescent="0.3">
      <c r="A16" s="37"/>
      <c r="B16" s="13"/>
      <c r="C16" s="13"/>
      <c r="D16" s="45"/>
      <c r="E16" s="50"/>
      <c r="F16" s="16"/>
    </row>
    <row r="17" spans="1:6" ht="25" x14ac:dyDescent="0.3">
      <c r="A17" s="37"/>
      <c r="B17" s="13" t="s">
        <v>13</v>
      </c>
      <c r="C17" s="13"/>
      <c r="D17" s="45"/>
      <c r="E17" s="50"/>
      <c r="F17" s="16"/>
    </row>
    <row r="18" spans="1:6" x14ac:dyDescent="0.3">
      <c r="A18" s="37"/>
      <c r="B18" s="13"/>
      <c r="C18" s="13"/>
      <c r="D18" s="45"/>
      <c r="E18" s="50"/>
      <c r="F18" s="16"/>
    </row>
    <row r="19" spans="1:6" ht="13" x14ac:dyDescent="0.3">
      <c r="A19" s="37"/>
      <c r="B19" s="18" t="s">
        <v>14</v>
      </c>
      <c r="C19" s="13"/>
      <c r="D19" s="45"/>
      <c r="E19" s="50"/>
      <c r="F19" s="16"/>
    </row>
    <row r="20" spans="1:6" x14ac:dyDescent="0.3">
      <c r="A20" s="37"/>
      <c r="B20" s="13"/>
      <c r="C20" s="13"/>
      <c r="D20" s="45"/>
      <c r="E20" s="50"/>
      <c r="F20" s="16"/>
    </row>
    <row r="21" spans="1:6" ht="112.5" x14ac:dyDescent="0.3">
      <c r="A21" s="37"/>
      <c r="B21" s="13" t="s">
        <v>15</v>
      </c>
      <c r="C21" s="13"/>
      <c r="D21" s="45"/>
      <c r="E21" s="50"/>
      <c r="F21" s="16"/>
    </row>
    <row r="22" spans="1:6" x14ac:dyDescent="0.3">
      <c r="A22" s="37"/>
      <c r="B22" s="13"/>
      <c r="C22" s="13"/>
      <c r="D22" s="45"/>
      <c r="E22" s="50"/>
      <c r="F22" s="16"/>
    </row>
    <row r="23" spans="1:6" ht="13" x14ac:dyDescent="0.3">
      <c r="A23" s="37"/>
      <c r="B23" s="36" t="s">
        <v>141</v>
      </c>
      <c r="C23" s="13"/>
      <c r="D23" s="45"/>
      <c r="E23" s="50"/>
      <c r="F23" s="16"/>
    </row>
    <row r="24" spans="1:6" x14ac:dyDescent="0.3">
      <c r="A24" s="37"/>
      <c r="B24" s="13"/>
      <c r="C24" s="13"/>
      <c r="D24" s="45"/>
      <c r="E24" s="50"/>
      <c r="F24" s="16"/>
    </row>
    <row r="25" spans="1:6" ht="13" x14ac:dyDescent="0.3">
      <c r="A25" s="38"/>
      <c r="B25" s="18" t="s">
        <v>82</v>
      </c>
      <c r="C25" s="13"/>
      <c r="D25" s="45"/>
      <c r="E25" s="50"/>
      <c r="F25" s="16"/>
    </row>
    <row r="26" spans="1:6" x14ac:dyDescent="0.3">
      <c r="A26" s="37"/>
      <c r="B26" s="13"/>
      <c r="C26" s="13"/>
      <c r="D26" s="45"/>
      <c r="E26" s="50"/>
      <c r="F26" s="16"/>
    </row>
    <row r="27" spans="1:6" x14ac:dyDescent="0.3">
      <c r="A27" s="37">
        <v>1</v>
      </c>
      <c r="B27" s="13" t="s">
        <v>16</v>
      </c>
      <c r="C27" s="45" t="s">
        <v>77</v>
      </c>
      <c r="D27" s="45"/>
      <c r="E27" s="50"/>
      <c r="F27" s="16"/>
    </row>
    <row r="28" spans="1:6" x14ac:dyDescent="0.3">
      <c r="A28" s="37"/>
      <c r="B28" s="13"/>
      <c r="C28" s="45"/>
      <c r="D28" s="45"/>
      <c r="E28" s="50"/>
      <c r="F28" s="16"/>
    </row>
    <row r="29" spans="1:6" s="1" customFormat="1" ht="50" x14ac:dyDescent="0.3">
      <c r="A29" s="38"/>
      <c r="B29" s="55" t="s">
        <v>158</v>
      </c>
      <c r="C29" s="46"/>
      <c r="D29" s="46"/>
      <c r="E29" s="51"/>
      <c r="F29" s="21"/>
    </row>
    <row r="30" spans="1:6" x14ac:dyDescent="0.3">
      <c r="A30" s="37"/>
      <c r="B30" s="13"/>
      <c r="C30" s="45"/>
      <c r="D30" s="45"/>
      <c r="E30" s="50"/>
      <c r="F30" s="16"/>
    </row>
    <row r="31" spans="1:6" x14ac:dyDescent="0.3">
      <c r="A31" s="37"/>
      <c r="B31" s="13" t="s">
        <v>17</v>
      </c>
      <c r="C31" s="45" t="s">
        <v>77</v>
      </c>
      <c r="D31" s="45"/>
      <c r="E31" s="50"/>
      <c r="F31" s="16"/>
    </row>
    <row r="32" spans="1:6" x14ac:dyDescent="0.3">
      <c r="A32" s="37"/>
      <c r="B32" s="13"/>
      <c r="C32" s="45"/>
      <c r="D32" s="45"/>
      <c r="E32" s="50"/>
      <c r="F32" s="16"/>
    </row>
    <row r="33" spans="1:6" x14ac:dyDescent="0.3">
      <c r="A33" s="37">
        <v>2</v>
      </c>
      <c r="B33" s="13" t="s">
        <v>18</v>
      </c>
      <c r="C33" s="45"/>
      <c r="D33" s="45"/>
      <c r="E33" s="50"/>
      <c r="F33" s="16"/>
    </row>
    <row r="34" spans="1:6" x14ac:dyDescent="0.3">
      <c r="A34" s="37"/>
      <c r="B34" s="13"/>
      <c r="C34" s="45"/>
      <c r="D34" s="45"/>
      <c r="E34" s="50"/>
      <c r="F34" s="16"/>
    </row>
    <row r="35" spans="1:6" s="1" customFormat="1" ht="26" x14ac:dyDescent="0.3">
      <c r="A35" s="38"/>
      <c r="B35" s="13" t="s">
        <v>19</v>
      </c>
      <c r="C35" s="46"/>
      <c r="D35" s="46"/>
      <c r="E35" s="51"/>
      <c r="F35" s="21"/>
    </row>
    <row r="36" spans="1:6" x14ac:dyDescent="0.3">
      <c r="A36" s="37"/>
      <c r="B36" s="13"/>
      <c r="C36" s="45"/>
      <c r="D36" s="45"/>
      <c r="E36" s="50"/>
      <c r="F36" s="16"/>
    </row>
    <row r="37" spans="1:6" ht="25.5" x14ac:dyDescent="0.3">
      <c r="A37" s="37"/>
      <c r="B37" s="13" t="s">
        <v>20</v>
      </c>
      <c r="C37" s="45"/>
      <c r="D37" s="45"/>
      <c r="E37" s="50"/>
      <c r="F37" s="16"/>
    </row>
    <row r="38" spans="1:6" x14ac:dyDescent="0.3">
      <c r="A38" s="37"/>
      <c r="B38" s="13"/>
      <c r="C38" s="45"/>
      <c r="D38" s="45"/>
      <c r="E38" s="50"/>
      <c r="F38" s="16"/>
    </row>
    <row r="39" spans="1:6" x14ac:dyDescent="0.3">
      <c r="A39" s="37"/>
      <c r="B39" s="13" t="s">
        <v>17</v>
      </c>
      <c r="C39" s="45" t="s">
        <v>77</v>
      </c>
      <c r="D39" s="45"/>
      <c r="E39" s="50"/>
      <c r="F39" s="16"/>
    </row>
    <row r="40" spans="1:6" x14ac:dyDescent="0.3">
      <c r="A40" s="37"/>
      <c r="B40" s="13"/>
      <c r="C40" s="45"/>
      <c r="D40" s="45"/>
      <c r="E40" s="50"/>
      <c r="F40" s="16"/>
    </row>
    <row r="41" spans="1:6" x14ac:dyDescent="0.3">
      <c r="A41" s="37">
        <v>3</v>
      </c>
      <c r="B41" s="13" t="s">
        <v>80</v>
      </c>
      <c r="C41" s="45"/>
      <c r="D41" s="45"/>
      <c r="E41" s="50"/>
      <c r="F41" s="16"/>
    </row>
    <row r="42" spans="1:6" x14ac:dyDescent="0.3">
      <c r="A42" s="37"/>
      <c r="B42" s="13"/>
      <c r="C42" s="45"/>
      <c r="D42" s="45"/>
      <c r="E42" s="50"/>
      <c r="F42" s="16"/>
    </row>
    <row r="43" spans="1:6" s="1" customFormat="1" ht="13" x14ac:dyDescent="0.3">
      <c r="A43" s="38"/>
      <c r="B43" s="13" t="s">
        <v>17</v>
      </c>
      <c r="C43" s="45" t="s">
        <v>77</v>
      </c>
      <c r="D43" s="45"/>
      <c r="E43" s="50"/>
      <c r="F43" s="21"/>
    </row>
    <row r="44" spans="1:6" x14ac:dyDescent="0.3">
      <c r="A44" s="37"/>
      <c r="B44" s="13"/>
      <c r="C44" s="45"/>
      <c r="D44" s="45"/>
      <c r="E44" s="50"/>
      <c r="F44" s="16"/>
    </row>
    <row r="45" spans="1:6" ht="13" x14ac:dyDescent="0.3">
      <c r="A45" s="37"/>
      <c r="B45" s="18" t="s">
        <v>81</v>
      </c>
      <c r="C45" s="45"/>
      <c r="D45" s="45"/>
      <c r="E45" s="50"/>
      <c r="F45" s="16"/>
    </row>
    <row r="46" spans="1:6" x14ac:dyDescent="0.3">
      <c r="A46" s="37"/>
      <c r="B46" s="13"/>
      <c r="C46" s="45"/>
      <c r="D46" s="45"/>
      <c r="E46" s="50"/>
      <c r="F46" s="16"/>
    </row>
    <row r="47" spans="1:6" x14ac:dyDescent="0.3">
      <c r="A47" s="37">
        <v>4</v>
      </c>
      <c r="B47" s="13" t="s">
        <v>84</v>
      </c>
      <c r="C47" s="45"/>
      <c r="D47" s="45"/>
      <c r="E47" s="50"/>
      <c r="F47" s="16"/>
    </row>
    <row r="48" spans="1:6" x14ac:dyDescent="0.3">
      <c r="A48" s="37"/>
      <c r="B48" s="13"/>
      <c r="C48" s="45"/>
      <c r="D48" s="45"/>
      <c r="E48" s="50"/>
      <c r="F48" s="16"/>
    </row>
    <row r="49" spans="1:6" ht="13" x14ac:dyDescent="0.3">
      <c r="A49" s="37"/>
      <c r="B49" s="13" t="s">
        <v>83</v>
      </c>
      <c r="C49" s="45"/>
      <c r="D49" s="45"/>
      <c r="E49" s="50"/>
      <c r="F49" s="16"/>
    </row>
    <row r="50" spans="1:6" x14ac:dyDescent="0.3">
      <c r="A50" s="37"/>
      <c r="B50" s="13"/>
      <c r="C50" s="45"/>
      <c r="D50" s="45"/>
      <c r="E50" s="50"/>
      <c r="F50" s="16"/>
    </row>
    <row r="51" spans="1:6" x14ac:dyDescent="0.3">
      <c r="A51" s="37"/>
      <c r="B51" s="13" t="s">
        <v>17</v>
      </c>
      <c r="C51" s="45" t="s">
        <v>77</v>
      </c>
      <c r="D51" s="45"/>
      <c r="E51" s="50"/>
      <c r="F51" s="16"/>
    </row>
    <row r="52" spans="1:6" x14ac:dyDescent="0.3">
      <c r="A52" s="37"/>
      <c r="B52" s="13"/>
      <c r="C52" s="45"/>
      <c r="D52" s="45"/>
      <c r="E52" s="50"/>
      <c r="F52" s="16"/>
    </row>
    <row r="53" spans="1:6" x14ac:dyDescent="0.3">
      <c r="A53" s="37">
        <v>5</v>
      </c>
      <c r="B53" s="13" t="s">
        <v>85</v>
      </c>
      <c r="C53" s="45"/>
      <c r="D53" s="45"/>
      <c r="E53" s="50"/>
      <c r="F53" s="16"/>
    </row>
    <row r="54" spans="1:6" x14ac:dyDescent="0.3">
      <c r="A54" s="37"/>
      <c r="B54" s="13"/>
      <c r="C54" s="45"/>
      <c r="D54" s="45"/>
      <c r="E54" s="50"/>
      <c r="F54" s="16"/>
    </row>
    <row r="55" spans="1:6" x14ac:dyDescent="0.3">
      <c r="A55" s="37"/>
      <c r="B55" s="13" t="s">
        <v>17</v>
      </c>
      <c r="C55" s="45" t="s">
        <v>77</v>
      </c>
      <c r="D55" s="45"/>
      <c r="E55" s="50"/>
      <c r="F55" s="16"/>
    </row>
    <row r="56" spans="1:6" x14ac:dyDescent="0.3">
      <c r="A56" s="37"/>
      <c r="B56" s="13"/>
      <c r="C56" s="45"/>
      <c r="D56" s="45"/>
      <c r="E56" s="50"/>
      <c r="F56" s="16"/>
    </row>
    <row r="57" spans="1:6" ht="13" x14ac:dyDescent="0.3">
      <c r="A57" s="37"/>
      <c r="B57" s="18" t="s">
        <v>86</v>
      </c>
      <c r="C57" s="45"/>
      <c r="D57" s="45"/>
      <c r="E57" s="50"/>
      <c r="F57" s="16"/>
    </row>
    <row r="58" spans="1:6" x14ac:dyDescent="0.3">
      <c r="A58" s="37"/>
      <c r="B58" s="13"/>
      <c r="C58" s="45"/>
      <c r="D58" s="45"/>
      <c r="E58" s="50"/>
      <c r="F58" s="16"/>
    </row>
    <row r="59" spans="1:6" x14ac:dyDescent="0.3">
      <c r="A59" s="37">
        <v>6</v>
      </c>
      <c r="B59" s="13" t="s">
        <v>78</v>
      </c>
      <c r="C59" s="45"/>
      <c r="D59" s="45"/>
      <c r="E59" s="50"/>
      <c r="F59" s="16"/>
    </row>
    <row r="60" spans="1:6" x14ac:dyDescent="0.3">
      <c r="A60" s="37"/>
      <c r="B60" s="13"/>
      <c r="C60" s="45"/>
      <c r="D60" s="45"/>
      <c r="E60" s="50"/>
      <c r="F60" s="16"/>
    </row>
    <row r="61" spans="1:6" x14ac:dyDescent="0.3">
      <c r="A61" s="37"/>
      <c r="B61" s="13" t="s">
        <v>79</v>
      </c>
      <c r="C61" s="45"/>
      <c r="D61" s="45"/>
      <c r="E61" s="50"/>
      <c r="F61" s="16"/>
    </row>
    <row r="62" spans="1:6" x14ac:dyDescent="0.3">
      <c r="A62" s="37"/>
      <c r="B62" s="13"/>
      <c r="C62" s="45"/>
      <c r="D62" s="45"/>
      <c r="E62" s="50"/>
      <c r="F62" s="16"/>
    </row>
    <row r="63" spans="1:6" s="1" customFormat="1" ht="13" x14ac:dyDescent="0.3">
      <c r="A63" s="38"/>
      <c r="B63" s="13" t="s">
        <v>17</v>
      </c>
      <c r="C63" s="45" t="s">
        <v>77</v>
      </c>
      <c r="D63" s="45"/>
      <c r="E63" s="50"/>
      <c r="F63" s="21"/>
    </row>
    <row r="64" spans="1:6" x14ac:dyDescent="0.3">
      <c r="A64" s="37"/>
      <c r="B64" s="13"/>
      <c r="C64" s="45"/>
      <c r="D64" s="45"/>
      <c r="E64" s="50"/>
      <c r="F64" s="16"/>
    </row>
    <row r="65" spans="1:6" x14ac:dyDescent="0.3">
      <c r="A65" s="37">
        <v>7</v>
      </c>
      <c r="B65" s="13" t="s">
        <v>87</v>
      </c>
      <c r="C65" s="45"/>
      <c r="D65" s="45"/>
      <c r="E65" s="50"/>
      <c r="F65" s="16"/>
    </row>
    <row r="66" spans="1:6" x14ac:dyDescent="0.3">
      <c r="A66" s="37"/>
      <c r="B66" s="13"/>
      <c r="C66" s="45"/>
      <c r="D66" s="45"/>
      <c r="E66" s="50"/>
      <c r="F66" s="16"/>
    </row>
    <row r="67" spans="1:6" x14ac:dyDescent="0.3">
      <c r="A67" s="37"/>
      <c r="B67" s="13" t="s">
        <v>17</v>
      </c>
      <c r="C67" s="45" t="s">
        <v>77</v>
      </c>
      <c r="D67" s="45"/>
      <c r="E67" s="50"/>
      <c r="F67" s="16"/>
    </row>
    <row r="68" spans="1:6" x14ac:dyDescent="0.3">
      <c r="A68" s="37"/>
      <c r="B68" s="13"/>
      <c r="C68" s="45"/>
      <c r="D68" s="45"/>
      <c r="E68" s="50"/>
      <c r="F68" s="16"/>
    </row>
    <row r="69" spans="1:6" x14ac:dyDescent="0.3">
      <c r="A69" s="37">
        <v>8</v>
      </c>
      <c r="B69" s="13" t="s">
        <v>88</v>
      </c>
      <c r="C69" s="45"/>
      <c r="D69" s="45"/>
      <c r="E69" s="50"/>
      <c r="F69" s="16"/>
    </row>
    <row r="70" spans="1:6" x14ac:dyDescent="0.3">
      <c r="A70" s="37"/>
      <c r="B70" s="13"/>
      <c r="C70" s="45"/>
      <c r="D70" s="45"/>
      <c r="E70" s="50"/>
      <c r="F70" s="16"/>
    </row>
    <row r="71" spans="1:6" x14ac:dyDescent="0.3">
      <c r="A71" s="37"/>
      <c r="B71" s="13" t="s">
        <v>17</v>
      </c>
      <c r="C71" s="45" t="s">
        <v>77</v>
      </c>
      <c r="D71" s="45"/>
      <c r="E71" s="50"/>
      <c r="F71" s="16"/>
    </row>
    <row r="72" spans="1:6" x14ac:dyDescent="0.3">
      <c r="A72" s="37"/>
      <c r="B72" s="13"/>
      <c r="C72" s="45"/>
      <c r="D72" s="45"/>
      <c r="E72" s="50"/>
      <c r="F72" s="16"/>
    </row>
    <row r="73" spans="1:6" ht="13" x14ac:dyDescent="0.3">
      <c r="A73" s="37"/>
      <c r="B73" s="18" t="s">
        <v>89</v>
      </c>
      <c r="C73" s="45"/>
      <c r="D73" s="45"/>
      <c r="E73" s="50"/>
      <c r="F73" s="16"/>
    </row>
    <row r="74" spans="1:6" x14ac:dyDescent="0.3">
      <c r="A74" s="37"/>
      <c r="B74" s="13"/>
      <c r="C74" s="45"/>
      <c r="D74" s="45"/>
      <c r="E74" s="50"/>
      <c r="F74" s="16"/>
    </row>
    <row r="75" spans="1:6" x14ac:dyDescent="0.3">
      <c r="A75" s="37">
        <v>9</v>
      </c>
      <c r="B75" s="13" t="s">
        <v>90</v>
      </c>
      <c r="C75" s="45"/>
      <c r="D75" s="45"/>
      <c r="E75" s="50"/>
      <c r="F75" s="16"/>
    </row>
    <row r="76" spans="1:6" x14ac:dyDescent="0.3">
      <c r="A76" s="37"/>
      <c r="B76" s="13"/>
      <c r="C76" s="45"/>
      <c r="D76" s="45"/>
      <c r="E76" s="50"/>
      <c r="F76" s="16"/>
    </row>
    <row r="77" spans="1:6" x14ac:dyDescent="0.3">
      <c r="A77" s="37"/>
      <c r="B77" s="13" t="s">
        <v>17</v>
      </c>
      <c r="C77" s="45" t="s">
        <v>77</v>
      </c>
      <c r="D77" s="45"/>
      <c r="E77" s="50"/>
      <c r="F77" s="16"/>
    </row>
    <row r="78" spans="1:6" x14ac:dyDescent="0.3">
      <c r="A78" s="37"/>
      <c r="B78" s="13"/>
      <c r="C78" s="45"/>
      <c r="D78" s="45"/>
      <c r="E78" s="50"/>
      <c r="F78" s="16"/>
    </row>
    <row r="79" spans="1:6" x14ac:dyDescent="0.3">
      <c r="A79" s="37">
        <v>10</v>
      </c>
      <c r="B79" s="13" t="s">
        <v>92</v>
      </c>
      <c r="C79" s="45"/>
      <c r="D79" s="45"/>
      <c r="E79" s="50"/>
      <c r="F79" s="16"/>
    </row>
    <row r="80" spans="1:6" x14ac:dyDescent="0.3">
      <c r="A80" s="37"/>
      <c r="B80" s="13"/>
      <c r="C80" s="45"/>
      <c r="D80" s="45"/>
      <c r="E80" s="50"/>
      <c r="F80" s="16"/>
    </row>
    <row r="81" spans="1:6" x14ac:dyDescent="0.3">
      <c r="A81" s="37"/>
      <c r="B81" s="13" t="s">
        <v>17</v>
      </c>
      <c r="C81" s="45" t="s">
        <v>77</v>
      </c>
      <c r="D81" s="45"/>
      <c r="E81" s="50"/>
      <c r="F81" s="16"/>
    </row>
    <row r="82" spans="1:6" x14ac:dyDescent="0.3">
      <c r="A82" s="37"/>
      <c r="B82" s="13"/>
      <c r="C82" s="45"/>
      <c r="D82" s="45"/>
      <c r="E82" s="50"/>
      <c r="F82" s="16"/>
    </row>
    <row r="83" spans="1:6" x14ac:dyDescent="0.3">
      <c r="A83" s="37">
        <v>11</v>
      </c>
      <c r="B83" s="13" t="s">
        <v>91</v>
      </c>
      <c r="C83" s="45"/>
      <c r="D83" s="45"/>
      <c r="E83" s="50"/>
      <c r="F83" s="16"/>
    </row>
    <row r="84" spans="1:6" x14ac:dyDescent="0.3">
      <c r="A84" s="37"/>
      <c r="B84" s="13"/>
      <c r="C84" s="45"/>
      <c r="D84" s="45"/>
      <c r="E84" s="50"/>
      <c r="F84" s="16"/>
    </row>
    <row r="85" spans="1:6" x14ac:dyDescent="0.3">
      <c r="A85" s="37"/>
      <c r="B85" s="13" t="s">
        <v>17</v>
      </c>
      <c r="C85" s="45" t="s">
        <v>77</v>
      </c>
      <c r="D85" s="45"/>
      <c r="E85" s="50"/>
      <c r="F85" s="16"/>
    </row>
    <row r="86" spans="1:6" x14ac:dyDescent="0.3">
      <c r="A86" s="37"/>
      <c r="B86" s="13"/>
      <c r="C86" s="45"/>
      <c r="D86" s="45"/>
      <c r="E86" s="50"/>
      <c r="F86" s="16"/>
    </row>
    <row r="87" spans="1:6" ht="51.5" x14ac:dyDescent="0.3">
      <c r="A87" s="37"/>
      <c r="B87" s="13" t="s">
        <v>97</v>
      </c>
      <c r="C87" s="45"/>
      <c r="D87" s="45"/>
      <c r="E87" s="50"/>
      <c r="F87" s="16"/>
    </row>
    <row r="88" spans="1:6" x14ac:dyDescent="0.3">
      <c r="A88" s="37"/>
      <c r="B88" s="13"/>
      <c r="C88" s="45"/>
      <c r="D88" s="45"/>
      <c r="E88" s="50"/>
      <c r="F88" s="16"/>
    </row>
    <row r="89" spans="1:6" x14ac:dyDescent="0.3">
      <c r="A89" s="37"/>
      <c r="B89" s="13" t="s">
        <v>17</v>
      </c>
      <c r="C89" s="45" t="s">
        <v>77</v>
      </c>
      <c r="D89" s="45"/>
      <c r="E89" s="50"/>
      <c r="F89" s="16"/>
    </row>
    <row r="90" spans="1:6" x14ac:dyDescent="0.3">
      <c r="A90" s="37"/>
      <c r="B90" s="13"/>
      <c r="C90" s="45"/>
      <c r="D90" s="45"/>
      <c r="E90" s="50"/>
      <c r="F90" s="16"/>
    </row>
    <row r="91" spans="1:6" x14ac:dyDescent="0.3">
      <c r="A91" s="37">
        <v>12</v>
      </c>
      <c r="B91" s="13" t="s">
        <v>93</v>
      </c>
      <c r="C91" s="45"/>
      <c r="D91" s="45"/>
      <c r="E91" s="50"/>
      <c r="F91" s="16"/>
    </row>
    <row r="92" spans="1:6" x14ac:dyDescent="0.3">
      <c r="A92" s="37"/>
      <c r="B92" s="13"/>
      <c r="C92" s="45"/>
      <c r="D92" s="45"/>
      <c r="E92" s="50"/>
      <c r="F92" s="16"/>
    </row>
    <row r="93" spans="1:6" ht="13" x14ac:dyDescent="0.3">
      <c r="A93" s="37"/>
      <c r="B93" s="18" t="s">
        <v>94</v>
      </c>
      <c r="C93" s="45"/>
      <c r="D93" s="45"/>
      <c r="E93" s="50"/>
      <c r="F93" s="16"/>
    </row>
    <row r="94" spans="1:6" x14ac:dyDescent="0.3">
      <c r="A94" s="37"/>
      <c r="B94" s="13"/>
      <c r="C94" s="45"/>
      <c r="D94" s="45"/>
      <c r="E94" s="50"/>
      <c r="F94" s="16"/>
    </row>
    <row r="95" spans="1:6" x14ac:dyDescent="0.3">
      <c r="A95" s="37">
        <v>13</v>
      </c>
      <c r="B95" s="13" t="s">
        <v>98</v>
      </c>
      <c r="C95" s="45"/>
      <c r="D95" s="45"/>
      <c r="E95" s="50"/>
      <c r="F95" s="16"/>
    </row>
    <row r="96" spans="1:6" x14ac:dyDescent="0.3">
      <c r="A96" s="37"/>
      <c r="B96" s="13"/>
      <c r="C96" s="45"/>
      <c r="D96" s="45"/>
      <c r="E96" s="50"/>
      <c r="F96" s="16"/>
    </row>
    <row r="97" spans="1:6" ht="50" x14ac:dyDescent="0.3">
      <c r="A97" s="37"/>
      <c r="B97" s="13" t="s">
        <v>95</v>
      </c>
      <c r="C97" s="45"/>
      <c r="D97" s="45"/>
      <c r="E97" s="50"/>
      <c r="F97" s="16"/>
    </row>
    <row r="98" spans="1:6" x14ac:dyDescent="0.3">
      <c r="A98" s="37"/>
      <c r="B98" s="13"/>
      <c r="C98" s="45"/>
      <c r="D98" s="45"/>
      <c r="E98" s="50"/>
      <c r="F98" s="16"/>
    </row>
    <row r="99" spans="1:6" x14ac:dyDescent="0.3">
      <c r="A99" s="37"/>
      <c r="B99" s="13" t="s">
        <v>17</v>
      </c>
      <c r="C99" s="45" t="s">
        <v>77</v>
      </c>
      <c r="D99" s="45"/>
      <c r="E99" s="50"/>
      <c r="F99" s="16"/>
    </row>
    <row r="100" spans="1:6" x14ac:dyDescent="0.3">
      <c r="A100" s="37"/>
      <c r="B100" s="13"/>
      <c r="C100" s="45"/>
      <c r="D100" s="45"/>
      <c r="E100" s="50"/>
      <c r="F100" s="16"/>
    </row>
    <row r="101" spans="1:6" x14ac:dyDescent="0.3">
      <c r="A101" s="37">
        <v>14</v>
      </c>
      <c r="B101" s="13" t="s">
        <v>96</v>
      </c>
      <c r="C101" s="45"/>
      <c r="D101" s="45"/>
      <c r="E101" s="50"/>
      <c r="F101" s="16"/>
    </row>
    <row r="102" spans="1:6" x14ac:dyDescent="0.3">
      <c r="A102" s="37"/>
      <c r="B102" s="13"/>
      <c r="C102" s="45"/>
      <c r="D102" s="45"/>
      <c r="E102" s="50"/>
      <c r="F102" s="16"/>
    </row>
    <row r="103" spans="1:6" ht="50.5" x14ac:dyDescent="0.3">
      <c r="A103" s="37"/>
      <c r="B103" s="13" t="s">
        <v>21</v>
      </c>
      <c r="C103" s="45"/>
      <c r="D103" s="45"/>
      <c r="E103" s="50"/>
      <c r="F103" s="16"/>
    </row>
    <row r="104" spans="1:6" x14ac:dyDescent="0.3">
      <c r="A104" s="37"/>
      <c r="B104" s="13"/>
      <c r="C104" s="45"/>
      <c r="D104" s="45"/>
      <c r="E104" s="50"/>
      <c r="F104" s="16"/>
    </row>
    <row r="105" spans="1:6" ht="13" x14ac:dyDescent="0.3">
      <c r="A105" s="37"/>
      <c r="B105" s="18" t="s">
        <v>99</v>
      </c>
      <c r="C105" s="45"/>
      <c r="D105" s="45"/>
      <c r="E105" s="50"/>
      <c r="F105" s="16"/>
    </row>
    <row r="106" spans="1:6" x14ac:dyDescent="0.3">
      <c r="A106" s="37"/>
      <c r="B106" s="13"/>
      <c r="C106" s="45"/>
      <c r="D106" s="45"/>
      <c r="E106" s="50"/>
      <c r="F106" s="16"/>
    </row>
    <row r="107" spans="1:6" x14ac:dyDescent="0.3">
      <c r="A107" s="37">
        <v>15</v>
      </c>
      <c r="B107" s="13" t="s">
        <v>100</v>
      </c>
      <c r="C107" s="45"/>
      <c r="D107" s="45"/>
      <c r="E107" s="50"/>
      <c r="F107" s="16"/>
    </row>
    <row r="108" spans="1:6" x14ac:dyDescent="0.3">
      <c r="A108" s="37"/>
      <c r="B108" s="13"/>
      <c r="C108" s="45"/>
      <c r="D108" s="45"/>
      <c r="E108" s="50"/>
      <c r="F108" s="16"/>
    </row>
    <row r="109" spans="1:6" x14ac:dyDescent="0.3">
      <c r="A109" s="37"/>
      <c r="B109" s="13" t="s">
        <v>17</v>
      </c>
      <c r="C109" s="45" t="s">
        <v>77</v>
      </c>
      <c r="D109" s="45"/>
      <c r="E109" s="50"/>
      <c r="F109" s="16"/>
    </row>
    <row r="110" spans="1:6" x14ac:dyDescent="0.3">
      <c r="A110" s="37"/>
      <c r="B110" s="13"/>
      <c r="C110" s="45"/>
      <c r="D110" s="45"/>
      <c r="E110" s="50"/>
      <c r="F110" s="16"/>
    </row>
    <row r="111" spans="1:6" ht="13" x14ac:dyDescent="0.3">
      <c r="A111" s="37"/>
      <c r="B111" s="18" t="s">
        <v>101</v>
      </c>
      <c r="C111" s="45"/>
      <c r="D111" s="45"/>
      <c r="E111" s="50"/>
      <c r="F111" s="16"/>
    </row>
    <row r="112" spans="1:6" x14ac:dyDescent="0.3">
      <c r="A112" s="37"/>
      <c r="B112" s="13"/>
      <c r="C112" s="45"/>
      <c r="D112" s="45"/>
      <c r="E112" s="50"/>
      <c r="F112" s="16"/>
    </row>
    <row r="113" spans="1:6" x14ac:dyDescent="0.3">
      <c r="A113" s="37">
        <v>16</v>
      </c>
      <c r="B113" s="13" t="s">
        <v>102</v>
      </c>
      <c r="C113" s="45"/>
      <c r="D113" s="45"/>
      <c r="E113" s="50"/>
      <c r="F113" s="16"/>
    </row>
    <row r="114" spans="1:6" x14ac:dyDescent="0.3">
      <c r="A114" s="37"/>
      <c r="B114" s="13"/>
      <c r="C114" s="45"/>
      <c r="D114" s="45"/>
      <c r="E114" s="50"/>
      <c r="F114" s="16"/>
    </row>
    <row r="115" spans="1:6" x14ac:dyDescent="0.3">
      <c r="A115" s="37"/>
      <c r="B115" s="13" t="s">
        <v>17</v>
      </c>
      <c r="C115" s="45" t="s">
        <v>77</v>
      </c>
      <c r="D115" s="45"/>
      <c r="E115" s="50"/>
      <c r="F115" s="16"/>
    </row>
    <row r="116" spans="1:6" x14ac:dyDescent="0.3">
      <c r="A116" s="37"/>
      <c r="B116" s="13"/>
      <c r="C116" s="45"/>
      <c r="D116" s="45"/>
      <c r="E116" s="50"/>
      <c r="F116" s="16"/>
    </row>
    <row r="117" spans="1:6" ht="13" x14ac:dyDescent="0.3">
      <c r="A117" s="37">
        <v>17</v>
      </c>
      <c r="B117" s="18" t="s">
        <v>103</v>
      </c>
      <c r="C117" s="45"/>
      <c r="D117" s="45"/>
      <c r="E117" s="50"/>
      <c r="F117" s="16"/>
    </row>
    <row r="118" spans="1:6" x14ac:dyDescent="0.3">
      <c r="A118" s="37"/>
      <c r="B118" s="13"/>
      <c r="C118" s="45"/>
      <c r="D118" s="45"/>
      <c r="E118" s="50"/>
      <c r="F118" s="16"/>
    </row>
    <row r="119" spans="1:6" ht="39" x14ac:dyDescent="0.3">
      <c r="A119" s="37"/>
      <c r="B119" s="13" t="s">
        <v>22</v>
      </c>
      <c r="C119" s="45"/>
      <c r="D119" s="45"/>
      <c r="E119" s="50"/>
      <c r="F119" s="16"/>
    </row>
    <row r="120" spans="1:6" x14ac:dyDescent="0.3">
      <c r="A120" s="37"/>
      <c r="B120" s="13"/>
      <c r="C120" s="45"/>
      <c r="D120" s="45"/>
      <c r="E120" s="50"/>
      <c r="F120" s="16"/>
    </row>
    <row r="121" spans="1:6" x14ac:dyDescent="0.3">
      <c r="A121" s="37"/>
      <c r="B121" s="13" t="s">
        <v>17</v>
      </c>
      <c r="C121" s="45" t="s">
        <v>77</v>
      </c>
      <c r="D121" s="45"/>
      <c r="E121" s="50"/>
      <c r="F121" s="16"/>
    </row>
    <row r="122" spans="1:6" x14ac:dyDescent="0.3">
      <c r="A122" s="37"/>
      <c r="B122" s="13"/>
      <c r="C122" s="45"/>
      <c r="D122" s="45"/>
      <c r="E122" s="50"/>
      <c r="F122" s="16"/>
    </row>
    <row r="123" spans="1:6" ht="13" x14ac:dyDescent="0.3">
      <c r="A123" s="37"/>
      <c r="B123" s="18" t="s">
        <v>23</v>
      </c>
      <c r="C123" s="45"/>
      <c r="D123" s="45"/>
      <c r="E123" s="50"/>
      <c r="F123" s="16"/>
    </row>
    <row r="124" spans="1:6" x14ac:dyDescent="0.3">
      <c r="A124" s="37"/>
      <c r="B124" s="13"/>
      <c r="C124" s="45"/>
      <c r="D124" s="45"/>
      <c r="E124" s="50"/>
      <c r="F124" s="16"/>
    </row>
    <row r="125" spans="1:6" ht="13" x14ac:dyDescent="0.3">
      <c r="A125" s="37"/>
      <c r="B125" s="18" t="s">
        <v>104</v>
      </c>
      <c r="C125" s="45"/>
      <c r="D125" s="45"/>
      <c r="E125" s="50"/>
      <c r="F125" s="16"/>
    </row>
    <row r="126" spans="1:6" x14ac:dyDescent="0.3">
      <c r="A126" s="37"/>
      <c r="B126" s="13"/>
      <c r="C126" s="45"/>
      <c r="D126" s="45"/>
      <c r="E126" s="50"/>
      <c r="F126" s="16"/>
    </row>
    <row r="127" spans="1:6" x14ac:dyDescent="0.3">
      <c r="A127" s="37">
        <v>18</v>
      </c>
      <c r="B127" s="13" t="s">
        <v>24</v>
      </c>
      <c r="C127" s="45"/>
      <c r="D127" s="45"/>
      <c r="E127" s="50"/>
      <c r="F127" s="16"/>
    </row>
    <row r="128" spans="1:6" x14ac:dyDescent="0.3">
      <c r="A128" s="37"/>
      <c r="B128" s="13"/>
      <c r="C128" s="45"/>
      <c r="D128" s="45"/>
      <c r="E128" s="50"/>
      <c r="F128" s="16"/>
    </row>
    <row r="129" spans="1:6" x14ac:dyDescent="0.3">
      <c r="A129" s="37"/>
      <c r="B129" s="13" t="s">
        <v>17</v>
      </c>
      <c r="C129" s="45" t="s">
        <v>77</v>
      </c>
      <c r="D129" s="45"/>
      <c r="E129" s="50"/>
      <c r="F129" s="16"/>
    </row>
    <row r="130" spans="1:6" x14ac:dyDescent="0.3">
      <c r="A130" s="37"/>
      <c r="B130" s="13"/>
      <c r="C130" s="45"/>
      <c r="D130" s="45"/>
      <c r="E130" s="50"/>
      <c r="F130" s="16"/>
    </row>
    <row r="131" spans="1:6" ht="13" x14ac:dyDescent="0.3">
      <c r="A131" s="37"/>
      <c r="B131" s="18" t="s">
        <v>105</v>
      </c>
      <c r="C131" s="45"/>
      <c r="D131" s="45"/>
      <c r="E131" s="50"/>
      <c r="F131" s="16"/>
    </row>
    <row r="132" spans="1:6" x14ac:dyDescent="0.3">
      <c r="A132" s="37"/>
      <c r="B132" s="13"/>
      <c r="C132" s="45"/>
      <c r="D132" s="45"/>
      <c r="E132" s="50"/>
      <c r="F132" s="16"/>
    </row>
    <row r="133" spans="1:6" x14ac:dyDescent="0.3">
      <c r="A133" s="37">
        <v>19</v>
      </c>
      <c r="B133" s="13" t="s">
        <v>126</v>
      </c>
      <c r="C133" s="45"/>
      <c r="D133" s="45"/>
      <c r="E133" s="50"/>
      <c r="F133" s="16"/>
    </row>
    <row r="134" spans="1:6" x14ac:dyDescent="0.3">
      <c r="A134" s="37"/>
      <c r="B134" s="13"/>
      <c r="C134" s="45"/>
      <c r="D134" s="45"/>
      <c r="E134" s="50"/>
      <c r="F134" s="16"/>
    </row>
    <row r="135" spans="1:6" x14ac:dyDescent="0.3">
      <c r="A135" s="37"/>
      <c r="B135" s="13" t="s">
        <v>25</v>
      </c>
      <c r="C135" s="45"/>
      <c r="D135" s="45"/>
      <c r="E135" s="50"/>
      <c r="F135" s="16"/>
    </row>
    <row r="136" spans="1:6" x14ac:dyDescent="0.3">
      <c r="A136" s="37"/>
      <c r="B136" s="13"/>
      <c r="C136" s="45"/>
      <c r="D136" s="45"/>
      <c r="E136" s="50"/>
      <c r="F136" s="16"/>
    </row>
    <row r="137" spans="1:6" ht="75" x14ac:dyDescent="0.3">
      <c r="A137" s="37"/>
      <c r="B137" s="55" t="s">
        <v>159</v>
      </c>
      <c r="C137" s="45"/>
      <c r="D137" s="45"/>
      <c r="E137" s="50"/>
      <c r="F137" s="16"/>
    </row>
    <row r="138" spans="1:6" x14ac:dyDescent="0.3">
      <c r="A138" s="37"/>
      <c r="B138" s="13"/>
      <c r="C138" s="45"/>
      <c r="D138" s="45"/>
      <c r="E138" s="50"/>
      <c r="F138" s="16"/>
    </row>
    <row r="139" spans="1:6" x14ac:dyDescent="0.3">
      <c r="A139" s="37"/>
      <c r="B139" s="13" t="s">
        <v>17</v>
      </c>
      <c r="C139" s="45" t="s">
        <v>77</v>
      </c>
      <c r="D139" s="45"/>
      <c r="E139" s="50"/>
      <c r="F139" s="16"/>
    </row>
    <row r="140" spans="1:6" x14ac:dyDescent="0.3">
      <c r="A140" s="37"/>
      <c r="B140" s="13"/>
      <c r="C140" s="45"/>
      <c r="D140" s="45"/>
      <c r="E140" s="50"/>
      <c r="F140" s="16"/>
    </row>
    <row r="141" spans="1:6" x14ac:dyDescent="0.3">
      <c r="A141" s="37">
        <v>20</v>
      </c>
      <c r="B141" s="13" t="s">
        <v>109</v>
      </c>
      <c r="C141" s="45"/>
      <c r="D141" s="45"/>
      <c r="E141" s="50"/>
      <c r="F141" s="16"/>
    </row>
    <row r="142" spans="1:6" x14ac:dyDescent="0.3">
      <c r="A142" s="37"/>
      <c r="B142" s="13"/>
      <c r="C142" s="45"/>
      <c r="D142" s="45"/>
      <c r="E142" s="50"/>
      <c r="F142" s="16"/>
    </row>
    <row r="143" spans="1:6" x14ac:dyDescent="0.3">
      <c r="A143" s="37"/>
      <c r="B143" s="13" t="s">
        <v>17</v>
      </c>
      <c r="C143" s="45" t="s">
        <v>77</v>
      </c>
      <c r="D143" s="45"/>
      <c r="E143" s="50"/>
      <c r="F143" s="16"/>
    </row>
    <row r="144" spans="1:6" x14ac:dyDescent="0.3">
      <c r="A144" s="37"/>
      <c r="B144" s="13"/>
      <c r="C144" s="45"/>
      <c r="D144" s="45"/>
      <c r="E144" s="50"/>
      <c r="F144" s="16"/>
    </row>
    <row r="145" spans="1:6" x14ac:dyDescent="0.3">
      <c r="A145" s="37">
        <v>21</v>
      </c>
      <c r="B145" s="13" t="s">
        <v>110</v>
      </c>
      <c r="C145" s="45"/>
      <c r="D145" s="45"/>
      <c r="E145" s="50"/>
      <c r="F145" s="16"/>
    </row>
    <row r="146" spans="1:6" x14ac:dyDescent="0.3">
      <c r="A146" s="37"/>
      <c r="B146" s="13"/>
      <c r="C146" s="45"/>
      <c r="D146" s="45"/>
      <c r="E146" s="50"/>
      <c r="F146" s="16"/>
    </row>
    <row r="147" spans="1:6" x14ac:dyDescent="0.3">
      <c r="A147" s="37"/>
      <c r="B147" s="13" t="s">
        <v>17</v>
      </c>
      <c r="C147" s="45" t="s">
        <v>77</v>
      </c>
      <c r="D147" s="45"/>
      <c r="E147" s="50"/>
      <c r="F147" s="16"/>
    </row>
    <row r="148" spans="1:6" x14ac:dyDescent="0.3">
      <c r="A148" s="37"/>
      <c r="B148" s="13"/>
      <c r="C148" s="45"/>
      <c r="D148" s="45"/>
      <c r="E148" s="50"/>
      <c r="F148" s="16"/>
    </row>
    <row r="149" spans="1:6" ht="13" x14ac:dyDescent="0.3">
      <c r="A149" s="37"/>
      <c r="B149" s="18" t="s">
        <v>106</v>
      </c>
      <c r="C149" s="45"/>
      <c r="D149" s="45"/>
      <c r="E149" s="50"/>
      <c r="F149" s="16"/>
    </row>
    <row r="150" spans="1:6" x14ac:dyDescent="0.3">
      <c r="A150" s="37"/>
      <c r="B150" s="13"/>
      <c r="C150" s="45"/>
      <c r="D150" s="45"/>
      <c r="E150" s="50"/>
      <c r="F150" s="16"/>
    </row>
    <row r="151" spans="1:6" x14ac:dyDescent="0.3">
      <c r="A151" s="37">
        <v>22</v>
      </c>
      <c r="B151" s="13" t="s">
        <v>115</v>
      </c>
      <c r="C151" s="45"/>
      <c r="D151" s="45"/>
      <c r="E151" s="50"/>
      <c r="F151" s="16"/>
    </row>
    <row r="152" spans="1:6" x14ac:dyDescent="0.3">
      <c r="A152" s="37"/>
      <c r="B152" s="13"/>
      <c r="C152" s="45"/>
      <c r="D152" s="45"/>
      <c r="E152" s="50"/>
      <c r="F152" s="16"/>
    </row>
    <row r="153" spans="1:6" x14ac:dyDescent="0.3">
      <c r="A153" s="37"/>
      <c r="B153" s="13" t="s">
        <v>17</v>
      </c>
      <c r="C153" s="45" t="s">
        <v>77</v>
      </c>
      <c r="D153" s="45"/>
      <c r="E153" s="50"/>
      <c r="F153" s="16"/>
    </row>
    <row r="154" spans="1:6" x14ac:dyDescent="0.3">
      <c r="A154" s="37"/>
      <c r="B154" s="13"/>
      <c r="C154" s="45"/>
      <c r="D154" s="45"/>
      <c r="E154" s="50"/>
      <c r="F154" s="16"/>
    </row>
    <row r="155" spans="1:6" x14ac:dyDescent="0.3">
      <c r="A155" s="37">
        <v>23</v>
      </c>
      <c r="B155" s="13" t="s">
        <v>116</v>
      </c>
      <c r="C155" s="45"/>
      <c r="D155" s="45"/>
      <c r="E155" s="50"/>
      <c r="F155" s="16"/>
    </row>
    <row r="156" spans="1:6" x14ac:dyDescent="0.3">
      <c r="A156" s="37"/>
      <c r="B156" s="13"/>
      <c r="C156" s="45"/>
      <c r="D156" s="45"/>
      <c r="E156" s="50"/>
      <c r="F156" s="16"/>
    </row>
    <row r="157" spans="1:6" x14ac:dyDescent="0.3">
      <c r="A157" s="37"/>
      <c r="B157" s="13" t="s">
        <v>17</v>
      </c>
      <c r="C157" s="45" t="s">
        <v>77</v>
      </c>
      <c r="D157" s="45"/>
      <c r="E157" s="50"/>
      <c r="F157" s="16"/>
    </row>
    <row r="158" spans="1:6" x14ac:dyDescent="0.3">
      <c r="A158" s="37"/>
      <c r="B158" s="13"/>
      <c r="C158" s="45"/>
      <c r="D158" s="45"/>
      <c r="E158" s="50"/>
      <c r="F158" s="16"/>
    </row>
    <row r="159" spans="1:6" x14ac:dyDescent="0.3">
      <c r="A159" s="37">
        <v>24</v>
      </c>
      <c r="B159" s="13" t="s">
        <v>117</v>
      </c>
      <c r="C159" s="45"/>
      <c r="D159" s="45"/>
      <c r="E159" s="50"/>
      <c r="F159" s="16"/>
    </row>
    <row r="160" spans="1:6" x14ac:dyDescent="0.3">
      <c r="A160" s="37"/>
      <c r="B160" s="13"/>
      <c r="C160" s="45"/>
      <c r="D160" s="45"/>
      <c r="E160" s="50"/>
      <c r="F160" s="16"/>
    </row>
    <row r="161" spans="1:6" x14ac:dyDescent="0.3">
      <c r="A161" s="37"/>
      <c r="B161" s="13" t="s">
        <v>17</v>
      </c>
      <c r="C161" s="45" t="s">
        <v>77</v>
      </c>
      <c r="D161" s="45"/>
      <c r="E161" s="50"/>
      <c r="F161" s="16"/>
    </row>
    <row r="162" spans="1:6" x14ac:dyDescent="0.3">
      <c r="A162" s="37"/>
      <c r="B162" s="13"/>
      <c r="C162" s="45"/>
      <c r="D162" s="45"/>
      <c r="E162" s="50"/>
      <c r="F162" s="16"/>
    </row>
    <row r="163" spans="1:6" ht="13" x14ac:dyDescent="0.3">
      <c r="A163" s="37"/>
      <c r="B163" s="18" t="s">
        <v>107</v>
      </c>
      <c r="C163" s="45"/>
      <c r="D163" s="45"/>
      <c r="E163" s="50"/>
      <c r="F163" s="16"/>
    </row>
    <row r="164" spans="1:6" x14ac:dyDescent="0.3">
      <c r="A164" s="37"/>
      <c r="B164" s="13"/>
      <c r="C164" s="45"/>
      <c r="D164" s="45"/>
      <c r="E164" s="50"/>
      <c r="F164" s="16"/>
    </row>
    <row r="165" spans="1:6" x14ac:dyDescent="0.3">
      <c r="A165" s="37">
        <v>25</v>
      </c>
      <c r="B165" s="13" t="s">
        <v>111</v>
      </c>
      <c r="C165" s="45"/>
      <c r="D165" s="45"/>
      <c r="E165" s="50"/>
      <c r="F165" s="16"/>
    </row>
    <row r="166" spans="1:6" x14ac:dyDescent="0.3">
      <c r="A166" s="37"/>
      <c r="B166" s="13"/>
      <c r="C166" s="45"/>
      <c r="D166" s="45"/>
      <c r="E166" s="50"/>
      <c r="F166" s="16"/>
    </row>
    <row r="167" spans="1:6" ht="26" x14ac:dyDescent="0.3">
      <c r="A167" s="37"/>
      <c r="B167" s="13" t="s">
        <v>129</v>
      </c>
      <c r="C167" s="45"/>
      <c r="D167" s="45"/>
      <c r="E167" s="50"/>
      <c r="F167" s="16"/>
    </row>
    <row r="168" spans="1:6" x14ac:dyDescent="0.3">
      <c r="A168" s="37"/>
      <c r="B168" s="13"/>
      <c r="C168" s="45"/>
      <c r="D168" s="45"/>
      <c r="E168" s="50"/>
      <c r="F168" s="16"/>
    </row>
    <row r="169" spans="1:6" x14ac:dyDescent="0.3">
      <c r="A169" s="37"/>
      <c r="B169" s="13" t="s">
        <v>17</v>
      </c>
      <c r="C169" s="45" t="s">
        <v>77</v>
      </c>
      <c r="D169" s="45"/>
      <c r="E169" s="50"/>
      <c r="F169" s="16"/>
    </row>
    <row r="170" spans="1:6" x14ac:dyDescent="0.3">
      <c r="A170" s="37"/>
      <c r="B170" s="13"/>
      <c r="C170" s="45"/>
      <c r="D170" s="45"/>
      <c r="E170" s="50"/>
      <c r="F170" s="16"/>
    </row>
    <row r="171" spans="1:6" x14ac:dyDescent="0.3">
      <c r="A171" s="37">
        <v>26</v>
      </c>
      <c r="B171" s="13" t="s">
        <v>112</v>
      </c>
      <c r="C171" s="45"/>
      <c r="D171" s="45"/>
      <c r="E171" s="50"/>
      <c r="F171" s="16"/>
    </row>
    <row r="172" spans="1:6" x14ac:dyDescent="0.3">
      <c r="A172" s="37"/>
      <c r="B172" s="13"/>
      <c r="C172" s="45"/>
      <c r="D172" s="45"/>
      <c r="E172" s="50"/>
      <c r="F172" s="16"/>
    </row>
    <row r="173" spans="1:6" ht="26" x14ac:dyDescent="0.3">
      <c r="A173" s="37"/>
      <c r="B173" s="13" t="s">
        <v>130</v>
      </c>
      <c r="C173" s="45"/>
      <c r="D173" s="45"/>
      <c r="E173" s="50"/>
      <c r="F173" s="16"/>
    </row>
    <row r="174" spans="1:6" x14ac:dyDescent="0.3">
      <c r="A174" s="37"/>
      <c r="B174" s="13"/>
      <c r="C174" s="45"/>
      <c r="D174" s="45"/>
      <c r="E174" s="50"/>
      <c r="F174" s="16"/>
    </row>
    <row r="175" spans="1:6" x14ac:dyDescent="0.3">
      <c r="A175" s="37"/>
      <c r="B175" s="13" t="s">
        <v>17</v>
      </c>
      <c r="C175" s="45" t="s">
        <v>77</v>
      </c>
      <c r="D175" s="45"/>
      <c r="E175" s="50"/>
      <c r="F175" s="16"/>
    </row>
    <row r="176" spans="1:6" x14ac:dyDescent="0.3">
      <c r="A176" s="37"/>
      <c r="B176" s="13"/>
      <c r="C176" s="45"/>
      <c r="D176" s="45"/>
      <c r="E176" s="50"/>
      <c r="F176" s="16"/>
    </row>
    <row r="177" spans="1:6" x14ac:dyDescent="0.3">
      <c r="A177" s="37">
        <v>27</v>
      </c>
      <c r="B177" s="13" t="s">
        <v>113</v>
      </c>
      <c r="C177" s="45"/>
      <c r="D177" s="45"/>
      <c r="E177" s="50"/>
      <c r="F177" s="16"/>
    </row>
    <row r="178" spans="1:6" x14ac:dyDescent="0.3">
      <c r="A178" s="37"/>
      <c r="B178" s="13"/>
      <c r="C178" s="45"/>
      <c r="D178" s="45"/>
      <c r="E178" s="50"/>
      <c r="F178" s="16"/>
    </row>
    <row r="179" spans="1:6" x14ac:dyDescent="0.3">
      <c r="A179" s="37"/>
      <c r="B179" s="13" t="s">
        <v>17</v>
      </c>
      <c r="C179" s="45" t="s">
        <v>77</v>
      </c>
      <c r="D179" s="45"/>
      <c r="E179" s="50"/>
      <c r="F179" s="16"/>
    </row>
    <row r="180" spans="1:6" x14ac:dyDescent="0.3">
      <c r="A180" s="37"/>
      <c r="B180" s="13"/>
      <c r="C180" s="45"/>
      <c r="D180" s="45"/>
      <c r="E180" s="50"/>
      <c r="F180" s="16"/>
    </row>
    <row r="181" spans="1:6" x14ac:dyDescent="0.3">
      <c r="A181" s="37">
        <v>28</v>
      </c>
      <c r="B181" s="13" t="s">
        <v>114</v>
      </c>
      <c r="C181" s="45"/>
      <c r="D181" s="45"/>
      <c r="E181" s="50"/>
      <c r="F181" s="16"/>
    </row>
    <row r="182" spans="1:6" x14ac:dyDescent="0.3">
      <c r="A182" s="37"/>
      <c r="B182" s="13"/>
      <c r="C182" s="45"/>
      <c r="D182" s="45"/>
      <c r="E182" s="50"/>
      <c r="F182" s="16"/>
    </row>
    <row r="183" spans="1:6" ht="26" x14ac:dyDescent="0.3">
      <c r="A183" s="37"/>
      <c r="B183" s="13" t="s">
        <v>26</v>
      </c>
      <c r="C183" s="45"/>
      <c r="D183" s="45"/>
      <c r="E183" s="50"/>
      <c r="F183" s="16"/>
    </row>
    <row r="184" spans="1:6" x14ac:dyDescent="0.3">
      <c r="A184" s="37"/>
      <c r="B184" s="13"/>
      <c r="C184" s="45"/>
      <c r="D184" s="45"/>
      <c r="E184" s="50"/>
      <c r="F184" s="16"/>
    </row>
    <row r="185" spans="1:6" x14ac:dyDescent="0.3">
      <c r="A185" s="37"/>
      <c r="B185" s="13" t="s">
        <v>17</v>
      </c>
      <c r="C185" s="45" t="s">
        <v>77</v>
      </c>
      <c r="D185" s="45"/>
      <c r="E185" s="50"/>
      <c r="F185" s="16"/>
    </row>
    <row r="186" spans="1:6" x14ac:dyDescent="0.3">
      <c r="A186" s="37"/>
      <c r="B186" s="13"/>
      <c r="C186" s="45"/>
      <c r="D186" s="45"/>
      <c r="E186" s="50"/>
      <c r="F186" s="16"/>
    </row>
    <row r="187" spans="1:6" ht="13" x14ac:dyDescent="0.3">
      <c r="A187" s="37"/>
      <c r="B187" s="18" t="s">
        <v>108</v>
      </c>
      <c r="C187" s="45"/>
      <c r="D187" s="45"/>
      <c r="E187" s="50"/>
      <c r="F187" s="16"/>
    </row>
    <row r="188" spans="1:6" x14ac:dyDescent="0.3">
      <c r="A188" s="37"/>
      <c r="B188" s="13"/>
      <c r="C188" s="45"/>
      <c r="D188" s="45"/>
      <c r="E188" s="50"/>
      <c r="F188" s="16"/>
    </row>
    <row r="189" spans="1:6" x14ac:dyDescent="0.3">
      <c r="A189" s="37">
        <v>29</v>
      </c>
      <c r="B189" s="13" t="s">
        <v>118</v>
      </c>
      <c r="C189" s="45"/>
      <c r="D189" s="45"/>
      <c r="E189" s="50"/>
      <c r="F189" s="16"/>
    </row>
    <row r="190" spans="1:6" x14ac:dyDescent="0.3">
      <c r="A190" s="37"/>
      <c r="B190" s="13"/>
      <c r="C190" s="45"/>
      <c r="D190" s="45"/>
      <c r="E190" s="50"/>
      <c r="F190" s="16"/>
    </row>
    <row r="191" spans="1:6" x14ac:dyDescent="0.3">
      <c r="A191" s="37"/>
      <c r="B191" s="13" t="s">
        <v>17</v>
      </c>
      <c r="C191" s="45" t="s">
        <v>77</v>
      </c>
      <c r="D191" s="45"/>
      <c r="E191" s="50"/>
      <c r="F191" s="16"/>
    </row>
    <row r="192" spans="1:6" x14ac:dyDescent="0.3">
      <c r="A192" s="37"/>
      <c r="B192" s="13"/>
      <c r="C192" s="45"/>
      <c r="D192" s="45"/>
      <c r="E192" s="50"/>
      <c r="F192" s="16"/>
    </row>
    <row r="193" spans="1:6" x14ac:dyDescent="0.3">
      <c r="A193" s="37">
        <v>30</v>
      </c>
      <c r="B193" s="13" t="s">
        <v>119</v>
      </c>
      <c r="C193" s="45"/>
      <c r="D193" s="45"/>
      <c r="E193" s="50"/>
      <c r="F193" s="16"/>
    </row>
    <row r="194" spans="1:6" x14ac:dyDescent="0.3">
      <c r="A194" s="37"/>
      <c r="B194" s="13"/>
      <c r="C194" s="45"/>
      <c r="D194" s="45"/>
      <c r="E194" s="50"/>
      <c r="F194" s="16"/>
    </row>
    <row r="195" spans="1:6" x14ac:dyDescent="0.3">
      <c r="A195" s="37"/>
      <c r="B195" s="13" t="s">
        <v>17</v>
      </c>
      <c r="C195" s="45" t="s">
        <v>77</v>
      </c>
      <c r="D195" s="45"/>
      <c r="E195" s="50"/>
      <c r="F195" s="16"/>
    </row>
    <row r="196" spans="1:6" x14ac:dyDescent="0.3">
      <c r="A196" s="37"/>
      <c r="B196" s="13"/>
      <c r="C196" s="45"/>
      <c r="D196" s="45"/>
      <c r="E196" s="50"/>
      <c r="F196" s="16"/>
    </row>
    <row r="197" spans="1:6" x14ac:dyDescent="0.3">
      <c r="A197" s="37">
        <v>31</v>
      </c>
      <c r="B197" s="13" t="s">
        <v>120</v>
      </c>
      <c r="C197" s="45"/>
      <c r="D197" s="45"/>
      <c r="E197" s="50"/>
      <c r="F197" s="16"/>
    </row>
    <row r="198" spans="1:6" x14ac:dyDescent="0.3">
      <c r="A198" s="37"/>
      <c r="B198" s="13"/>
      <c r="C198" s="45"/>
      <c r="D198" s="45"/>
      <c r="E198" s="50"/>
      <c r="F198" s="16"/>
    </row>
    <row r="199" spans="1:6" ht="64" x14ac:dyDescent="0.3">
      <c r="A199" s="37"/>
      <c r="B199" s="13" t="s">
        <v>27</v>
      </c>
      <c r="C199" s="45"/>
      <c r="D199" s="45"/>
      <c r="E199" s="50"/>
      <c r="F199" s="16"/>
    </row>
    <row r="200" spans="1:6" x14ac:dyDescent="0.3">
      <c r="A200" s="37"/>
      <c r="B200" s="13"/>
      <c r="C200" s="45"/>
      <c r="D200" s="45"/>
      <c r="E200" s="50"/>
      <c r="F200" s="16"/>
    </row>
    <row r="201" spans="1:6" x14ac:dyDescent="0.3">
      <c r="A201" s="37"/>
      <c r="B201" s="13" t="s">
        <v>17</v>
      </c>
      <c r="C201" s="45" t="s">
        <v>77</v>
      </c>
      <c r="D201" s="45"/>
      <c r="E201" s="50"/>
      <c r="F201" s="16"/>
    </row>
    <row r="202" spans="1:6" x14ac:dyDescent="0.3">
      <c r="A202" s="37"/>
      <c r="B202" s="13"/>
      <c r="C202" s="45"/>
      <c r="D202" s="45"/>
      <c r="E202" s="50"/>
      <c r="F202" s="16"/>
    </row>
    <row r="203" spans="1:6" x14ac:dyDescent="0.3">
      <c r="A203" s="37">
        <v>32</v>
      </c>
      <c r="B203" s="13" t="s">
        <v>123</v>
      </c>
      <c r="C203" s="45"/>
      <c r="D203" s="45"/>
      <c r="E203" s="50"/>
      <c r="F203" s="16"/>
    </row>
    <row r="204" spans="1:6" x14ac:dyDescent="0.3">
      <c r="A204" s="37"/>
      <c r="B204" s="13"/>
      <c r="C204" s="45"/>
      <c r="D204" s="45"/>
      <c r="E204" s="50"/>
      <c r="F204" s="16"/>
    </row>
    <row r="205" spans="1:6" x14ac:dyDescent="0.3">
      <c r="A205" s="37"/>
      <c r="B205" s="13" t="s">
        <v>17</v>
      </c>
      <c r="C205" s="45" t="s">
        <v>77</v>
      </c>
      <c r="D205" s="45"/>
      <c r="E205" s="50"/>
      <c r="F205" s="16"/>
    </row>
    <row r="206" spans="1:6" x14ac:dyDescent="0.3">
      <c r="A206" s="37"/>
      <c r="B206" s="13"/>
      <c r="C206" s="45"/>
      <c r="D206" s="45"/>
      <c r="E206" s="50"/>
      <c r="F206" s="16"/>
    </row>
    <row r="207" spans="1:6" x14ac:dyDescent="0.3">
      <c r="A207" s="37">
        <v>33</v>
      </c>
      <c r="B207" s="13" t="s">
        <v>124</v>
      </c>
      <c r="C207" s="45"/>
      <c r="D207" s="45"/>
      <c r="E207" s="50"/>
      <c r="F207" s="16"/>
    </row>
    <row r="208" spans="1:6" x14ac:dyDescent="0.3">
      <c r="A208" s="37"/>
      <c r="B208" s="13"/>
      <c r="C208" s="45"/>
      <c r="D208" s="45"/>
      <c r="E208" s="50"/>
      <c r="F208" s="16"/>
    </row>
    <row r="209" spans="1:6" x14ac:dyDescent="0.3">
      <c r="A209" s="37"/>
      <c r="B209" s="13" t="s">
        <v>17</v>
      </c>
      <c r="C209" s="45" t="s">
        <v>77</v>
      </c>
      <c r="D209" s="45"/>
      <c r="E209" s="50"/>
      <c r="F209" s="16"/>
    </row>
    <row r="210" spans="1:6" x14ac:dyDescent="0.3">
      <c r="A210" s="37"/>
      <c r="B210" s="13"/>
      <c r="C210" s="45"/>
      <c r="D210" s="45"/>
      <c r="E210" s="50"/>
      <c r="F210" s="16"/>
    </row>
    <row r="211" spans="1:6" x14ac:dyDescent="0.3">
      <c r="A211" s="37">
        <v>34</v>
      </c>
      <c r="B211" s="13" t="s">
        <v>125</v>
      </c>
      <c r="C211" s="45"/>
      <c r="D211" s="45"/>
      <c r="E211" s="50"/>
      <c r="F211" s="16"/>
    </row>
    <row r="212" spans="1:6" x14ac:dyDescent="0.3">
      <c r="A212" s="37"/>
      <c r="B212" s="13"/>
      <c r="C212" s="45"/>
      <c r="D212" s="45"/>
      <c r="E212" s="50"/>
      <c r="F212" s="16"/>
    </row>
    <row r="213" spans="1:6" ht="90" x14ac:dyDescent="0.3">
      <c r="A213" s="37"/>
      <c r="B213" s="13" t="s">
        <v>28</v>
      </c>
      <c r="C213" s="45"/>
      <c r="D213" s="45"/>
      <c r="E213" s="50"/>
      <c r="F213" s="16"/>
    </row>
    <row r="214" spans="1:6" x14ac:dyDescent="0.3">
      <c r="A214" s="37"/>
      <c r="B214" s="13"/>
      <c r="C214" s="45"/>
      <c r="D214" s="45"/>
      <c r="E214" s="50"/>
      <c r="F214" s="16"/>
    </row>
    <row r="215" spans="1:6" ht="64" x14ac:dyDescent="0.3">
      <c r="A215" s="37"/>
      <c r="B215" s="13" t="s">
        <v>29</v>
      </c>
      <c r="C215" s="45"/>
      <c r="D215" s="45"/>
      <c r="E215" s="50"/>
      <c r="F215" s="16"/>
    </row>
    <row r="216" spans="1:6" x14ac:dyDescent="0.3">
      <c r="A216" s="37"/>
      <c r="B216" s="13"/>
      <c r="C216" s="45"/>
      <c r="D216" s="45"/>
      <c r="E216" s="50"/>
      <c r="F216" s="16"/>
    </row>
    <row r="217" spans="1:6" x14ac:dyDescent="0.3">
      <c r="A217" s="37"/>
      <c r="B217" s="13" t="s">
        <v>17</v>
      </c>
      <c r="C217" s="45" t="s">
        <v>77</v>
      </c>
      <c r="D217" s="45"/>
      <c r="E217" s="50"/>
      <c r="F217" s="16"/>
    </row>
    <row r="218" spans="1:6" x14ac:dyDescent="0.3">
      <c r="A218" s="37"/>
      <c r="B218" s="13"/>
      <c r="C218" s="45"/>
      <c r="D218" s="45"/>
      <c r="E218" s="50"/>
      <c r="F218" s="16"/>
    </row>
    <row r="219" spans="1:6" x14ac:dyDescent="0.3">
      <c r="A219" s="37">
        <v>35</v>
      </c>
      <c r="B219" s="13" t="s">
        <v>121</v>
      </c>
      <c r="C219" s="45"/>
      <c r="D219" s="45"/>
      <c r="E219" s="50"/>
      <c r="F219" s="16"/>
    </row>
    <row r="220" spans="1:6" x14ac:dyDescent="0.3">
      <c r="A220" s="37"/>
      <c r="B220" s="13"/>
      <c r="C220" s="45"/>
      <c r="D220" s="45"/>
      <c r="E220" s="50"/>
      <c r="F220" s="16"/>
    </row>
    <row r="221" spans="1:6" x14ac:dyDescent="0.3">
      <c r="A221" s="37"/>
      <c r="B221" s="13" t="s">
        <v>17</v>
      </c>
      <c r="C221" s="45" t="s">
        <v>77</v>
      </c>
      <c r="D221" s="45"/>
      <c r="E221" s="50"/>
      <c r="F221" s="16"/>
    </row>
    <row r="222" spans="1:6" x14ac:dyDescent="0.3">
      <c r="A222" s="37"/>
      <c r="B222" s="13"/>
      <c r="C222" s="45"/>
      <c r="D222" s="45"/>
      <c r="E222" s="50"/>
      <c r="F222" s="16"/>
    </row>
    <row r="223" spans="1:6" x14ac:dyDescent="0.3">
      <c r="A223" s="37">
        <v>36</v>
      </c>
      <c r="B223" s="13" t="s">
        <v>122</v>
      </c>
      <c r="C223" s="45"/>
      <c r="D223" s="45"/>
      <c r="E223" s="50"/>
      <c r="F223" s="16"/>
    </row>
    <row r="224" spans="1:6" x14ac:dyDescent="0.3">
      <c r="A224" s="37"/>
      <c r="B224" s="13"/>
      <c r="C224" s="45"/>
      <c r="D224" s="45"/>
      <c r="E224" s="50"/>
      <c r="F224" s="16"/>
    </row>
    <row r="225" spans="1:6" x14ac:dyDescent="0.3">
      <c r="A225" s="37"/>
      <c r="B225" s="13" t="s">
        <v>17</v>
      </c>
      <c r="C225" s="45" t="s">
        <v>77</v>
      </c>
      <c r="D225" s="45"/>
      <c r="E225" s="50"/>
      <c r="F225" s="16"/>
    </row>
    <row r="226" spans="1:6" x14ac:dyDescent="0.3">
      <c r="A226" s="37"/>
      <c r="B226" s="13"/>
      <c r="C226" s="45"/>
      <c r="D226" s="45"/>
      <c r="E226" s="50"/>
      <c r="F226" s="16"/>
    </row>
    <row r="227" spans="1:6" ht="13" x14ac:dyDescent="0.3">
      <c r="A227" s="37"/>
      <c r="B227" s="18" t="s">
        <v>30</v>
      </c>
      <c r="C227" s="45"/>
      <c r="D227" s="45"/>
      <c r="E227" s="50"/>
      <c r="F227" s="16"/>
    </row>
    <row r="228" spans="1:6" x14ac:dyDescent="0.3">
      <c r="A228" s="37"/>
      <c r="B228" s="13"/>
      <c r="C228" s="45"/>
      <c r="D228" s="45"/>
      <c r="E228" s="50"/>
      <c r="F228" s="16"/>
    </row>
    <row r="229" spans="1:6" ht="25.5" x14ac:dyDescent="0.3">
      <c r="A229" s="37"/>
      <c r="B229" s="13" t="s">
        <v>31</v>
      </c>
      <c r="C229" s="45"/>
      <c r="D229" s="45"/>
      <c r="E229" s="50"/>
      <c r="F229" s="16"/>
    </row>
    <row r="230" spans="1:6" x14ac:dyDescent="0.3">
      <c r="A230" s="37"/>
      <c r="B230" s="13"/>
      <c r="C230" s="45"/>
      <c r="D230" s="45"/>
      <c r="E230" s="50"/>
      <c r="F230" s="16"/>
    </row>
    <row r="231" spans="1:6" ht="25.5" x14ac:dyDescent="0.3">
      <c r="A231" s="37"/>
      <c r="B231" s="13" t="s">
        <v>32</v>
      </c>
      <c r="C231" s="45"/>
      <c r="D231" s="45"/>
      <c r="E231" s="50"/>
      <c r="F231" s="16"/>
    </row>
    <row r="232" spans="1:6" x14ac:dyDescent="0.3">
      <c r="A232" s="37"/>
      <c r="B232" s="13"/>
      <c r="C232" s="45"/>
      <c r="D232" s="45"/>
      <c r="E232" s="50"/>
      <c r="F232" s="16"/>
    </row>
    <row r="233" spans="1:6" ht="25.5" x14ac:dyDescent="0.3">
      <c r="A233" s="37"/>
      <c r="B233" s="13" t="s">
        <v>33</v>
      </c>
      <c r="C233" s="45"/>
      <c r="D233" s="45"/>
      <c r="E233" s="50"/>
      <c r="F233" s="16"/>
    </row>
    <row r="234" spans="1:6" x14ac:dyDescent="0.3">
      <c r="A234" s="37"/>
      <c r="B234" s="13"/>
      <c r="C234" s="45"/>
      <c r="D234" s="45"/>
      <c r="E234" s="50"/>
      <c r="F234" s="16"/>
    </row>
    <row r="235" spans="1:6" ht="25.5" x14ac:dyDescent="0.3">
      <c r="A235" s="37"/>
      <c r="B235" s="13" t="s">
        <v>34</v>
      </c>
      <c r="C235" s="45"/>
      <c r="D235" s="45"/>
      <c r="E235" s="50"/>
      <c r="F235" s="16"/>
    </row>
    <row r="236" spans="1:6" x14ac:dyDescent="0.3">
      <c r="A236" s="37"/>
      <c r="B236" s="13"/>
      <c r="C236" s="45"/>
      <c r="D236" s="45"/>
      <c r="E236" s="50"/>
      <c r="F236" s="16"/>
    </row>
    <row r="237" spans="1:6" ht="25.5" x14ac:dyDescent="0.3">
      <c r="A237" s="37"/>
      <c r="B237" s="13" t="s">
        <v>35</v>
      </c>
      <c r="C237" s="45"/>
      <c r="D237" s="45"/>
      <c r="E237" s="50"/>
      <c r="F237" s="16"/>
    </row>
    <row r="238" spans="1:6" x14ac:dyDescent="0.3">
      <c r="A238" s="37"/>
      <c r="B238" s="13"/>
      <c r="C238" s="45"/>
      <c r="D238" s="45"/>
      <c r="E238" s="50"/>
      <c r="F238" s="16"/>
    </row>
    <row r="239" spans="1:6" ht="64" x14ac:dyDescent="0.3">
      <c r="A239" s="37"/>
      <c r="B239" s="13" t="s">
        <v>36</v>
      </c>
      <c r="C239" s="45"/>
      <c r="D239" s="45"/>
      <c r="E239" s="50"/>
      <c r="F239" s="16"/>
    </row>
    <row r="240" spans="1:6" x14ac:dyDescent="0.3">
      <c r="A240" s="37"/>
      <c r="B240" s="13"/>
      <c r="C240" s="45"/>
      <c r="D240" s="45"/>
      <c r="E240" s="50"/>
      <c r="F240" s="16"/>
    </row>
    <row r="241" spans="1:6" ht="39" x14ac:dyDescent="0.3">
      <c r="A241" s="37"/>
      <c r="B241" s="13" t="s">
        <v>127</v>
      </c>
      <c r="C241" s="45"/>
      <c r="D241" s="45"/>
      <c r="E241" s="50"/>
      <c r="F241" s="16"/>
    </row>
    <row r="242" spans="1:6" x14ac:dyDescent="0.3">
      <c r="A242" s="37"/>
      <c r="B242" s="13"/>
      <c r="C242" s="45"/>
      <c r="D242" s="45"/>
      <c r="E242" s="50"/>
      <c r="F242" s="16"/>
    </row>
    <row r="243" spans="1:6" ht="39" x14ac:dyDescent="0.3">
      <c r="A243" s="37"/>
      <c r="B243" s="13" t="s">
        <v>128</v>
      </c>
      <c r="C243" s="45"/>
      <c r="D243" s="45"/>
      <c r="E243" s="50"/>
      <c r="F243" s="16"/>
    </row>
    <row r="244" spans="1:6" x14ac:dyDescent="0.3">
      <c r="A244" s="37"/>
      <c r="B244" s="13"/>
      <c r="C244" s="45"/>
      <c r="D244" s="45"/>
      <c r="E244" s="50"/>
      <c r="F244" s="16"/>
    </row>
    <row r="245" spans="1:6" ht="50.5" x14ac:dyDescent="0.3">
      <c r="A245" s="37"/>
      <c r="B245" s="13" t="s">
        <v>131</v>
      </c>
      <c r="C245" s="45"/>
      <c r="D245" s="45"/>
      <c r="E245" s="50"/>
      <c r="F245" s="16"/>
    </row>
    <row r="246" spans="1:6" x14ac:dyDescent="0.3">
      <c r="A246" s="37"/>
      <c r="B246" s="13"/>
      <c r="C246" s="45"/>
      <c r="D246" s="45"/>
      <c r="E246" s="50"/>
      <c r="F246" s="16"/>
    </row>
    <row r="247" spans="1:6" ht="39" x14ac:dyDescent="0.3">
      <c r="A247" s="37"/>
      <c r="B247" s="13" t="s">
        <v>40</v>
      </c>
      <c r="C247" s="45"/>
      <c r="D247" s="45"/>
      <c r="E247" s="50"/>
      <c r="F247" s="16"/>
    </row>
    <row r="248" spans="1:6" x14ac:dyDescent="0.3">
      <c r="A248" s="37"/>
      <c r="B248" s="13"/>
      <c r="C248" s="45"/>
      <c r="D248" s="45"/>
      <c r="E248" s="50"/>
      <c r="F248" s="16"/>
    </row>
    <row r="249" spans="1:6" ht="25.5" x14ac:dyDescent="0.3">
      <c r="A249" s="37"/>
      <c r="B249" s="13" t="s">
        <v>37</v>
      </c>
      <c r="C249" s="45"/>
      <c r="D249" s="45"/>
      <c r="E249" s="50"/>
      <c r="F249" s="16"/>
    </row>
    <row r="250" spans="1:6" x14ac:dyDescent="0.3">
      <c r="A250" s="37"/>
      <c r="B250" s="13"/>
      <c r="C250" s="45"/>
      <c r="D250" s="45"/>
      <c r="E250" s="50"/>
      <c r="F250" s="16"/>
    </row>
    <row r="251" spans="1:6" ht="25.5" x14ac:dyDescent="0.3">
      <c r="A251" s="37"/>
      <c r="B251" s="13" t="s">
        <v>132</v>
      </c>
      <c r="C251" s="45"/>
      <c r="D251" s="45"/>
      <c r="E251" s="50"/>
      <c r="F251" s="16"/>
    </row>
    <row r="252" spans="1:6" x14ac:dyDescent="0.3">
      <c r="A252" s="37"/>
      <c r="B252" s="13"/>
      <c r="C252" s="45"/>
      <c r="D252" s="45"/>
      <c r="E252" s="50"/>
      <c r="F252" s="16"/>
    </row>
    <row r="253" spans="1:6" ht="25.5" x14ac:dyDescent="0.3">
      <c r="A253" s="37"/>
      <c r="B253" s="13" t="s">
        <v>38</v>
      </c>
      <c r="C253" s="45"/>
      <c r="D253" s="45"/>
      <c r="E253" s="50"/>
      <c r="F253" s="16"/>
    </row>
    <row r="254" spans="1:6" x14ac:dyDescent="0.3">
      <c r="A254" s="37"/>
      <c r="B254" s="13"/>
      <c r="C254" s="45"/>
      <c r="D254" s="45"/>
      <c r="E254" s="50"/>
      <c r="F254" s="16"/>
    </row>
    <row r="255" spans="1:6" ht="25.5" x14ac:dyDescent="0.3">
      <c r="A255" s="37"/>
      <c r="B255" s="13" t="s">
        <v>39</v>
      </c>
      <c r="C255" s="45"/>
      <c r="D255" s="45"/>
      <c r="E255" s="50"/>
      <c r="F255" s="16"/>
    </row>
    <row r="256" spans="1:6" x14ac:dyDescent="0.3">
      <c r="A256" s="37"/>
      <c r="B256" s="13"/>
      <c r="C256" s="45"/>
      <c r="D256" s="45"/>
      <c r="E256" s="50"/>
      <c r="F256" s="16"/>
    </row>
    <row r="257" spans="1:6" x14ac:dyDescent="0.3">
      <c r="A257" s="37"/>
      <c r="B257" s="13" t="s">
        <v>41</v>
      </c>
      <c r="C257" s="45"/>
      <c r="D257" s="45"/>
      <c r="E257" s="50"/>
      <c r="F257" s="16"/>
    </row>
    <row r="258" spans="1:6" x14ac:dyDescent="0.3">
      <c r="A258" s="37"/>
      <c r="B258" s="13"/>
      <c r="C258" s="45"/>
      <c r="D258" s="45"/>
      <c r="E258" s="50"/>
      <c r="F258" s="16"/>
    </row>
    <row r="259" spans="1:6" x14ac:dyDescent="0.3">
      <c r="A259" s="37">
        <v>37</v>
      </c>
      <c r="B259" s="13" t="s">
        <v>42</v>
      </c>
      <c r="C259" s="45"/>
      <c r="D259" s="45"/>
      <c r="E259" s="50"/>
      <c r="F259" s="16"/>
    </row>
    <row r="260" spans="1:6" x14ac:dyDescent="0.3">
      <c r="A260" s="37"/>
      <c r="B260" s="13"/>
      <c r="C260" s="45"/>
      <c r="D260" s="45"/>
      <c r="E260" s="50"/>
      <c r="F260" s="16"/>
    </row>
    <row r="261" spans="1:6" ht="50.5" x14ac:dyDescent="0.3">
      <c r="A261" s="37"/>
      <c r="B261" s="13" t="s">
        <v>133</v>
      </c>
      <c r="C261" s="45"/>
      <c r="D261" s="45"/>
      <c r="E261" s="50"/>
      <c r="F261" s="16"/>
    </row>
    <row r="262" spans="1:6" x14ac:dyDescent="0.3">
      <c r="A262" s="37"/>
      <c r="B262" s="13"/>
      <c r="C262" s="45"/>
      <c r="D262" s="45"/>
      <c r="E262" s="50"/>
      <c r="F262" s="16"/>
    </row>
    <row r="263" spans="1:6" x14ac:dyDescent="0.3">
      <c r="A263" s="37"/>
      <c r="B263" s="13" t="s">
        <v>17</v>
      </c>
      <c r="C263" s="45" t="s">
        <v>77</v>
      </c>
      <c r="D263" s="45"/>
      <c r="E263" s="50"/>
      <c r="F263" s="16"/>
    </row>
    <row r="264" spans="1:6" x14ac:dyDescent="0.3">
      <c r="A264" s="37"/>
      <c r="B264" s="13"/>
      <c r="C264" s="45"/>
      <c r="D264" s="45"/>
      <c r="E264" s="50"/>
      <c r="F264" s="16"/>
    </row>
    <row r="265" spans="1:6" x14ac:dyDescent="0.3">
      <c r="A265" s="37">
        <v>38</v>
      </c>
      <c r="B265" s="13" t="s">
        <v>43</v>
      </c>
      <c r="C265" s="45"/>
      <c r="D265" s="45"/>
      <c r="E265" s="50"/>
      <c r="F265" s="16"/>
    </row>
    <row r="266" spans="1:6" x14ac:dyDescent="0.3">
      <c r="A266" s="37"/>
      <c r="B266" s="13"/>
      <c r="C266" s="45"/>
      <c r="D266" s="45"/>
      <c r="E266" s="50"/>
      <c r="F266" s="16"/>
    </row>
    <row r="267" spans="1:6" ht="25.5" x14ac:dyDescent="0.3">
      <c r="A267" s="37"/>
      <c r="B267" s="13" t="s">
        <v>134</v>
      </c>
      <c r="C267" s="45"/>
      <c r="D267" s="45"/>
      <c r="E267" s="50"/>
      <c r="F267" s="16"/>
    </row>
    <row r="268" spans="1:6" x14ac:dyDescent="0.3">
      <c r="A268" s="37"/>
      <c r="B268" s="13"/>
      <c r="C268" s="45"/>
      <c r="D268" s="45"/>
      <c r="E268" s="50"/>
      <c r="F268" s="16"/>
    </row>
    <row r="269" spans="1:6" x14ac:dyDescent="0.3">
      <c r="A269" s="37"/>
      <c r="B269" s="13" t="s">
        <v>17</v>
      </c>
      <c r="C269" s="45" t="s">
        <v>77</v>
      </c>
      <c r="D269" s="45"/>
      <c r="E269" s="50"/>
      <c r="F269" s="16"/>
    </row>
    <row r="270" spans="1:6" x14ac:dyDescent="0.3">
      <c r="A270" s="37"/>
      <c r="B270" s="13"/>
      <c r="C270" s="45"/>
      <c r="D270" s="45"/>
      <c r="E270" s="50"/>
      <c r="F270" s="16"/>
    </row>
    <row r="271" spans="1:6" x14ac:dyDescent="0.3">
      <c r="A271" s="37">
        <v>39</v>
      </c>
      <c r="B271" s="13" t="s">
        <v>44</v>
      </c>
      <c r="C271" s="45"/>
      <c r="D271" s="45"/>
      <c r="E271" s="50"/>
      <c r="F271" s="16"/>
    </row>
    <row r="272" spans="1:6" x14ac:dyDescent="0.3">
      <c r="A272" s="37"/>
      <c r="B272" s="13"/>
      <c r="C272" s="45"/>
      <c r="D272" s="45"/>
      <c r="E272" s="50"/>
      <c r="F272" s="16"/>
    </row>
    <row r="273" spans="1:6" ht="39" x14ac:dyDescent="0.3">
      <c r="A273" s="37"/>
      <c r="B273" s="13" t="s">
        <v>135</v>
      </c>
      <c r="C273" s="45"/>
      <c r="D273" s="45"/>
      <c r="E273" s="50"/>
      <c r="F273" s="16"/>
    </row>
    <row r="274" spans="1:6" x14ac:dyDescent="0.3">
      <c r="A274" s="37"/>
      <c r="B274" s="13"/>
      <c r="C274" s="45"/>
      <c r="D274" s="45"/>
      <c r="E274" s="50"/>
      <c r="F274" s="16"/>
    </row>
    <row r="275" spans="1:6" x14ac:dyDescent="0.3">
      <c r="A275" s="37"/>
      <c r="B275" s="13" t="s">
        <v>17</v>
      </c>
      <c r="C275" s="45" t="s">
        <v>77</v>
      </c>
      <c r="D275" s="45"/>
      <c r="E275" s="50"/>
      <c r="F275" s="16"/>
    </row>
    <row r="276" spans="1:6" x14ac:dyDescent="0.3">
      <c r="A276" s="37"/>
      <c r="B276" s="13"/>
      <c r="C276" s="45"/>
      <c r="D276" s="45"/>
      <c r="E276" s="50"/>
      <c r="F276" s="16"/>
    </row>
    <row r="277" spans="1:6" x14ac:dyDescent="0.3">
      <c r="A277" s="37">
        <v>40</v>
      </c>
      <c r="B277" s="13" t="s">
        <v>45</v>
      </c>
      <c r="C277" s="45"/>
      <c r="D277" s="45"/>
      <c r="E277" s="50"/>
      <c r="F277" s="16"/>
    </row>
    <row r="278" spans="1:6" x14ac:dyDescent="0.3">
      <c r="A278" s="37"/>
      <c r="B278" s="13"/>
      <c r="C278" s="45"/>
      <c r="D278" s="45"/>
      <c r="E278" s="50"/>
      <c r="F278" s="16"/>
    </row>
    <row r="279" spans="1:6" ht="38.5" x14ac:dyDescent="0.3">
      <c r="A279" s="37"/>
      <c r="B279" s="13" t="s">
        <v>136</v>
      </c>
      <c r="C279" s="45"/>
      <c r="D279" s="45"/>
      <c r="E279" s="50"/>
      <c r="F279" s="16"/>
    </row>
    <row r="280" spans="1:6" x14ac:dyDescent="0.3">
      <c r="A280" s="37"/>
      <c r="B280" s="13"/>
      <c r="C280" s="45"/>
      <c r="D280" s="45"/>
      <c r="E280" s="50"/>
      <c r="F280" s="16"/>
    </row>
    <row r="281" spans="1:6" x14ac:dyDescent="0.3">
      <c r="A281" s="37"/>
      <c r="B281" s="13" t="s">
        <v>17</v>
      </c>
      <c r="C281" s="45" t="s">
        <v>77</v>
      </c>
      <c r="D281" s="45"/>
      <c r="E281" s="50"/>
      <c r="F281" s="16"/>
    </row>
    <row r="282" spans="1:6" x14ac:dyDescent="0.3">
      <c r="A282" s="37"/>
      <c r="B282" s="13"/>
      <c r="C282" s="45"/>
      <c r="D282" s="45"/>
      <c r="E282" s="50"/>
      <c r="F282" s="16"/>
    </row>
    <row r="283" spans="1:6" x14ac:dyDescent="0.3">
      <c r="A283" s="37">
        <v>41</v>
      </c>
      <c r="B283" s="13" t="s">
        <v>46</v>
      </c>
      <c r="C283" s="45"/>
      <c r="D283" s="45"/>
      <c r="E283" s="50"/>
      <c r="F283" s="16"/>
    </row>
    <row r="284" spans="1:6" x14ac:dyDescent="0.3">
      <c r="A284" s="37"/>
      <c r="B284" s="13"/>
      <c r="C284" s="45"/>
      <c r="D284" s="45"/>
      <c r="E284" s="50"/>
      <c r="F284" s="16"/>
    </row>
    <row r="285" spans="1:6" ht="52" x14ac:dyDescent="0.3">
      <c r="A285" s="37"/>
      <c r="B285" s="13" t="s">
        <v>47</v>
      </c>
      <c r="C285" s="45"/>
      <c r="D285" s="45"/>
      <c r="E285" s="50"/>
      <c r="F285" s="16"/>
    </row>
    <row r="286" spans="1:6" x14ac:dyDescent="0.3">
      <c r="A286" s="37"/>
      <c r="B286" s="13"/>
      <c r="C286" s="45"/>
      <c r="D286" s="45"/>
      <c r="E286" s="50"/>
      <c r="F286" s="16"/>
    </row>
    <row r="287" spans="1:6" ht="75.5" x14ac:dyDescent="0.3">
      <c r="A287" s="37"/>
      <c r="B287" s="13" t="s">
        <v>48</v>
      </c>
      <c r="C287" s="45"/>
      <c r="D287" s="45"/>
      <c r="E287" s="50"/>
      <c r="F287" s="16"/>
    </row>
    <row r="288" spans="1:6" x14ac:dyDescent="0.3">
      <c r="A288" s="37"/>
      <c r="B288" s="13"/>
      <c r="C288" s="45"/>
      <c r="D288" s="45"/>
      <c r="E288" s="50"/>
      <c r="F288" s="16"/>
    </row>
    <row r="289" spans="1:6" ht="63.5" x14ac:dyDescent="0.3">
      <c r="A289" s="37"/>
      <c r="B289" s="13" t="s">
        <v>49</v>
      </c>
      <c r="C289" s="45"/>
      <c r="D289" s="45"/>
      <c r="E289" s="50"/>
      <c r="F289" s="16"/>
    </row>
    <row r="290" spans="1:6" x14ac:dyDescent="0.3">
      <c r="A290" s="37"/>
      <c r="B290" s="13"/>
      <c r="C290" s="45"/>
      <c r="D290" s="45"/>
      <c r="E290" s="50"/>
      <c r="F290" s="16"/>
    </row>
    <row r="291" spans="1:6" x14ac:dyDescent="0.3">
      <c r="A291" s="37"/>
      <c r="B291" s="13" t="s">
        <v>17</v>
      </c>
      <c r="C291" s="45" t="s">
        <v>77</v>
      </c>
      <c r="D291" s="45"/>
      <c r="E291" s="50"/>
      <c r="F291" s="16"/>
    </row>
    <row r="292" spans="1:6" x14ac:dyDescent="0.3">
      <c r="A292" s="37"/>
      <c r="B292" s="13"/>
      <c r="C292" s="45"/>
      <c r="D292" s="45"/>
      <c r="E292" s="50"/>
      <c r="F292" s="16"/>
    </row>
    <row r="293" spans="1:6" ht="13" x14ac:dyDescent="0.3">
      <c r="A293" s="37">
        <v>42</v>
      </c>
      <c r="B293" s="13" t="s">
        <v>50</v>
      </c>
      <c r="C293" s="45"/>
      <c r="D293" s="45"/>
      <c r="E293" s="50"/>
      <c r="F293" s="16"/>
    </row>
    <row r="294" spans="1:6" x14ac:dyDescent="0.3">
      <c r="A294" s="37"/>
      <c r="B294" s="13"/>
      <c r="C294" s="45"/>
      <c r="D294" s="45"/>
      <c r="E294" s="50"/>
      <c r="F294" s="16"/>
    </row>
    <row r="295" spans="1:6" ht="77" x14ac:dyDescent="0.3">
      <c r="A295" s="37"/>
      <c r="B295" s="13" t="s">
        <v>51</v>
      </c>
      <c r="C295" s="45"/>
      <c r="D295" s="45"/>
      <c r="E295" s="50"/>
      <c r="F295" s="16"/>
    </row>
    <row r="296" spans="1:6" x14ac:dyDescent="0.3">
      <c r="A296" s="37"/>
      <c r="B296" s="13"/>
      <c r="C296" s="45"/>
      <c r="D296" s="45"/>
      <c r="E296" s="50"/>
      <c r="F296" s="16"/>
    </row>
    <row r="297" spans="1:6" ht="63" x14ac:dyDescent="0.3">
      <c r="A297" s="37"/>
      <c r="B297" s="13" t="s">
        <v>52</v>
      </c>
      <c r="C297" s="45"/>
      <c r="D297" s="45"/>
      <c r="E297" s="50"/>
      <c r="F297" s="16"/>
    </row>
    <row r="298" spans="1:6" x14ac:dyDescent="0.3">
      <c r="A298" s="37"/>
      <c r="B298" s="13"/>
      <c r="C298" s="45"/>
      <c r="D298" s="45"/>
      <c r="E298" s="50"/>
      <c r="F298" s="16"/>
    </row>
    <row r="299" spans="1:6" ht="51" x14ac:dyDescent="0.3">
      <c r="A299" s="37"/>
      <c r="B299" s="13" t="s">
        <v>53</v>
      </c>
      <c r="C299" s="45"/>
      <c r="D299" s="45"/>
      <c r="E299" s="50"/>
      <c r="F299" s="16"/>
    </row>
    <row r="300" spans="1:6" x14ac:dyDescent="0.3">
      <c r="A300" s="37"/>
      <c r="B300" s="13"/>
      <c r="C300" s="45"/>
      <c r="D300" s="45"/>
      <c r="E300" s="50"/>
      <c r="F300" s="16"/>
    </row>
    <row r="301" spans="1:6" ht="38" x14ac:dyDescent="0.3">
      <c r="A301" s="37"/>
      <c r="B301" s="13" t="s">
        <v>54</v>
      </c>
      <c r="C301" s="45"/>
      <c r="D301" s="45"/>
      <c r="E301" s="50"/>
      <c r="F301" s="16"/>
    </row>
    <row r="302" spans="1:6" x14ac:dyDescent="0.3">
      <c r="A302" s="37"/>
      <c r="B302" s="13"/>
      <c r="C302" s="45"/>
      <c r="D302" s="45"/>
      <c r="E302" s="50"/>
      <c r="F302" s="16"/>
    </row>
    <row r="303" spans="1:6" x14ac:dyDescent="0.3">
      <c r="A303" s="37"/>
      <c r="B303" s="13" t="s">
        <v>17</v>
      </c>
      <c r="C303" s="45" t="s">
        <v>77</v>
      </c>
      <c r="D303" s="45"/>
      <c r="E303" s="50"/>
      <c r="F303" s="16"/>
    </row>
    <row r="304" spans="1:6" x14ac:dyDescent="0.3">
      <c r="A304" s="37"/>
      <c r="B304" s="13"/>
      <c r="C304" s="45"/>
      <c r="D304" s="45"/>
      <c r="E304" s="50"/>
      <c r="F304" s="16"/>
    </row>
    <row r="305" spans="1:6" x14ac:dyDescent="0.3">
      <c r="A305" s="37">
        <v>43</v>
      </c>
      <c r="B305" s="13" t="s">
        <v>55</v>
      </c>
      <c r="C305" s="45"/>
      <c r="D305" s="45"/>
      <c r="E305" s="50"/>
      <c r="F305" s="16"/>
    </row>
    <row r="306" spans="1:6" x14ac:dyDescent="0.3">
      <c r="A306" s="37"/>
      <c r="B306" s="13"/>
      <c r="C306" s="45"/>
      <c r="D306" s="45"/>
      <c r="E306" s="50"/>
      <c r="F306" s="16"/>
    </row>
    <row r="307" spans="1:6" ht="88.5" x14ac:dyDescent="0.3">
      <c r="A307" s="37"/>
      <c r="B307" s="13" t="s">
        <v>56</v>
      </c>
      <c r="C307" s="45"/>
      <c r="D307" s="45"/>
      <c r="E307" s="50"/>
      <c r="F307" s="16"/>
    </row>
    <row r="308" spans="1:6" x14ac:dyDescent="0.3">
      <c r="A308" s="37"/>
      <c r="B308" s="13"/>
      <c r="C308" s="45"/>
      <c r="D308" s="45"/>
      <c r="E308" s="50"/>
      <c r="F308" s="16"/>
    </row>
    <row r="309" spans="1:6" ht="77.5" x14ac:dyDescent="0.3">
      <c r="A309" s="37"/>
      <c r="B309" s="13" t="s">
        <v>137</v>
      </c>
      <c r="C309" s="45"/>
      <c r="D309" s="45"/>
      <c r="E309" s="50"/>
      <c r="F309" s="16"/>
    </row>
    <row r="310" spans="1:6" x14ac:dyDescent="0.3">
      <c r="A310" s="37"/>
      <c r="B310" s="13"/>
      <c r="C310" s="45"/>
      <c r="D310" s="45"/>
      <c r="E310" s="50"/>
      <c r="F310" s="16"/>
    </row>
    <row r="311" spans="1:6" x14ac:dyDescent="0.3">
      <c r="A311" s="37"/>
      <c r="B311" s="13" t="s">
        <v>17</v>
      </c>
      <c r="C311" s="45" t="s">
        <v>77</v>
      </c>
      <c r="D311" s="45"/>
      <c r="E311" s="50"/>
      <c r="F311" s="16"/>
    </row>
    <row r="312" spans="1:6" x14ac:dyDescent="0.3">
      <c r="A312" s="37"/>
      <c r="B312" s="13"/>
      <c r="C312" s="45"/>
      <c r="D312" s="45"/>
      <c r="E312" s="50"/>
      <c r="F312" s="16"/>
    </row>
    <row r="313" spans="1:6" x14ac:dyDescent="0.3">
      <c r="A313" s="37">
        <v>44</v>
      </c>
      <c r="B313" s="13" t="s">
        <v>57</v>
      </c>
      <c r="C313" s="45"/>
      <c r="D313" s="45"/>
      <c r="E313" s="50"/>
      <c r="F313" s="16"/>
    </row>
    <row r="314" spans="1:6" x14ac:dyDescent="0.3">
      <c r="A314" s="37"/>
      <c r="B314" s="13"/>
      <c r="C314" s="45"/>
      <c r="D314" s="45"/>
      <c r="E314" s="50"/>
      <c r="F314" s="16"/>
    </row>
    <row r="315" spans="1:6" ht="51" x14ac:dyDescent="0.3">
      <c r="A315" s="37"/>
      <c r="B315" s="13" t="s">
        <v>58</v>
      </c>
      <c r="C315" s="45"/>
      <c r="D315" s="45"/>
      <c r="E315" s="50"/>
      <c r="F315" s="16"/>
    </row>
    <row r="316" spans="1:6" x14ac:dyDescent="0.3">
      <c r="A316" s="37"/>
      <c r="B316" s="13"/>
      <c r="C316" s="45"/>
      <c r="D316" s="45"/>
      <c r="E316" s="50"/>
      <c r="F316" s="16"/>
    </row>
    <row r="317" spans="1:6" ht="128" x14ac:dyDescent="0.3">
      <c r="A317" s="37"/>
      <c r="B317" s="13" t="s">
        <v>138</v>
      </c>
      <c r="C317" s="45"/>
      <c r="D317" s="45"/>
      <c r="E317" s="50"/>
      <c r="F317" s="16"/>
    </row>
    <row r="318" spans="1:6" x14ac:dyDescent="0.3">
      <c r="A318" s="37"/>
      <c r="B318" s="13"/>
      <c r="C318" s="45"/>
      <c r="D318" s="45"/>
      <c r="E318" s="50"/>
      <c r="F318" s="16"/>
    </row>
    <row r="319" spans="1:6" x14ac:dyDescent="0.3">
      <c r="A319" s="37"/>
      <c r="B319" s="13" t="s">
        <v>17</v>
      </c>
      <c r="C319" s="45" t="s">
        <v>77</v>
      </c>
      <c r="D319" s="45"/>
      <c r="E319" s="50"/>
      <c r="F319" s="16"/>
    </row>
    <row r="320" spans="1:6" x14ac:dyDescent="0.3">
      <c r="A320" s="37"/>
      <c r="B320" s="13"/>
      <c r="C320" s="45"/>
      <c r="D320" s="45"/>
      <c r="E320" s="50"/>
      <c r="F320" s="16"/>
    </row>
    <row r="321" spans="1:6" x14ac:dyDescent="0.3">
      <c r="A321" s="37">
        <v>45</v>
      </c>
      <c r="B321" s="13" t="s">
        <v>59</v>
      </c>
      <c r="C321" s="45"/>
      <c r="D321" s="45"/>
      <c r="E321" s="50"/>
      <c r="F321" s="16"/>
    </row>
    <row r="322" spans="1:6" x14ac:dyDescent="0.3">
      <c r="A322" s="37"/>
      <c r="B322" s="13"/>
      <c r="C322" s="45"/>
      <c r="D322" s="45"/>
      <c r="E322" s="50"/>
      <c r="F322" s="16"/>
    </row>
    <row r="323" spans="1:6" ht="51" x14ac:dyDescent="0.3">
      <c r="A323" s="37"/>
      <c r="B323" s="55" t="s">
        <v>160</v>
      </c>
      <c r="C323" s="45"/>
      <c r="D323" s="45"/>
      <c r="E323" s="50"/>
      <c r="F323" s="16"/>
    </row>
    <row r="324" spans="1:6" x14ac:dyDescent="0.3">
      <c r="A324" s="37"/>
      <c r="B324" s="13"/>
      <c r="C324" s="45"/>
      <c r="D324" s="45"/>
      <c r="E324" s="50"/>
      <c r="F324" s="16"/>
    </row>
    <row r="325" spans="1:6" ht="38.5" x14ac:dyDescent="0.3">
      <c r="A325" s="37"/>
      <c r="B325" s="13" t="s">
        <v>60</v>
      </c>
      <c r="C325" s="45"/>
      <c r="D325" s="45"/>
      <c r="E325" s="50"/>
      <c r="F325" s="16"/>
    </row>
    <row r="326" spans="1:6" x14ac:dyDescent="0.3">
      <c r="A326" s="37"/>
      <c r="B326" s="13"/>
      <c r="C326" s="45"/>
      <c r="D326" s="45"/>
      <c r="E326" s="50"/>
      <c r="F326" s="16"/>
    </row>
    <row r="327" spans="1:6" ht="63.5" x14ac:dyDescent="0.3">
      <c r="A327" s="37"/>
      <c r="B327" s="13" t="s">
        <v>61</v>
      </c>
      <c r="C327" s="45"/>
      <c r="D327" s="45"/>
      <c r="E327" s="50"/>
      <c r="F327" s="16"/>
    </row>
    <row r="328" spans="1:6" x14ac:dyDescent="0.3">
      <c r="A328" s="37"/>
      <c r="B328" s="13"/>
      <c r="C328" s="45"/>
      <c r="D328" s="45"/>
      <c r="E328" s="50"/>
      <c r="F328" s="16"/>
    </row>
    <row r="329" spans="1:6" ht="38.5" x14ac:dyDescent="0.3">
      <c r="A329" s="37"/>
      <c r="B329" s="13" t="s">
        <v>62</v>
      </c>
      <c r="C329" s="45"/>
      <c r="D329" s="45"/>
      <c r="E329" s="50"/>
      <c r="F329" s="16"/>
    </row>
    <row r="330" spans="1:6" x14ac:dyDescent="0.3">
      <c r="A330" s="37"/>
      <c r="B330" s="13"/>
      <c r="C330" s="45"/>
      <c r="D330" s="45"/>
      <c r="E330" s="50"/>
      <c r="F330" s="16"/>
    </row>
    <row r="331" spans="1:6" ht="89" x14ac:dyDescent="0.3">
      <c r="A331" s="37"/>
      <c r="B331" s="55" t="s">
        <v>161</v>
      </c>
      <c r="C331" s="45"/>
      <c r="D331" s="45"/>
      <c r="E331" s="50"/>
      <c r="F331" s="16"/>
    </row>
    <row r="332" spans="1:6" ht="13" x14ac:dyDescent="0.3">
      <c r="A332" s="37"/>
      <c r="B332" s="13"/>
      <c r="C332" s="54"/>
      <c r="D332" s="45"/>
      <c r="E332" s="53"/>
      <c r="F332" s="16"/>
    </row>
    <row r="333" spans="1:6" x14ac:dyDescent="0.3">
      <c r="A333" s="37"/>
      <c r="B333" s="13" t="s">
        <v>17</v>
      </c>
      <c r="C333" s="45" t="s">
        <v>77</v>
      </c>
      <c r="D333" s="45"/>
      <c r="E333" s="50"/>
      <c r="F333" s="16"/>
    </row>
    <row r="334" spans="1:6" ht="13" x14ac:dyDescent="0.3">
      <c r="A334" s="37"/>
      <c r="B334" s="13"/>
      <c r="C334" s="54"/>
      <c r="D334" s="45"/>
      <c r="E334" s="53"/>
      <c r="F334" s="16"/>
    </row>
    <row r="335" spans="1:6" x14ac:dyDescent="0.3">
      <c r="A335" s="37">
        <v>46</v>
      </c>
      <c r="B335" s="13" t="s">
        <v>63</v>
      </c>
      <c r="C335" s="45"/>
      <c r="D335" s="45"/>
      <c r="E335" s="50"/>
      <c r="F335" s="16"/>
    </row>
    <row r="336" spans="1:6" x14ac:dyDescent="0.3">
      <c r="A336" s="37"/>
      <c r="B336" s="13"/>
      <c r="C336" s="45"/>
      <c r="D336" s="45"/>
      <c r="E336" s="50"/>
      <c r="F336" s="16"/>
    </row>
    <row r="337" spans="1:6" ht="38.5" x14ac:dyDescent="0.3">
      <c r="A337" s="37"/>
      <c r="B337" s="13" t="s">
        <v>139</v>
      </c>
      <c r="C337" s="45"/>
      <c r="D337" s="45"/>
      <c r="E337" s="50"/>
      <c r="F337" s="16"/>
    </row>
    <row r="338" spans="1:6" x14ac:dyDescent="0.3">
      <c r="A338" s="37"/>
      <c r="B338" s="13"/>
      <c r="C338" s="45"/>
      <c r="D338" s="45"/>
      <c r="E338" s="50"/>
      <c r="F338" s="16"/>
    </row>
    <row r="339" spans="1:6" x14ac:dyDescent="0.3">
      <c r="A339" s="37"/>
      <c r="B339" s="13" t="s">
        <v>17</v>
      </c>
      <c r="C339" s="45" t="s">
        <v>77</v>
      </c>
      <c r="D339" s="45"/>
      <c r="E339" s="50"/>
      <c r="F339" s="16"/>
    </row>
    <row r="340" spans="1:6" x14ac:dyDescent="0.3">
      <c r="A340" s="37"/>
      <c r="B340" s="13"/>
      <c r="C340" s="45"/>
      <c r="D340" s="45"/>
      <c r="E340" s="50"/>
      <c r="F340" s="16"/>
    </row>
    <row r="341" spans="1:6" x14ac:dyDescent="0.3">
      <c r="A341" s="37">
        <v>47</v>
      </c>
      <c r="B341" s="13" t="s">
        <v>64</v>
      </c>
      <c r="C341" s="45"/>
      <c r="D341" s="45"/>
      <c r="E341" s="50"/>
      <c r="F341" s="16"/>
    </row>
    <row r="342" spans="1:6" x14ac:dyDescent="0.3">
      <c r="A342" s="37"/>
      <c r="B342" s="13"/>
      <c r="C342" s="45"/>
      <c r="D342" s="45"/>
      <c r="E342" s="50"/>
      <c r="F342" s="16"/>
    </row>
    <row r="343" spans="1:6" ht="51" x14ac:dyDescent="0.3">
      <c r="A343" s="37"/>
      <c r="B343" s="13" t="s">
        <v>65</v>
      </c>
      <c r="C343" s="45"/>
      <c r="D343" s="45"/>
      <c r="E343" s="50"/>
      <c r="F343" s="16"/>
    </row>
    <row r="344" spans="1:6" x14ac:dyDescent="0.3">
      <c r="A344" s="37"/>
      <c r="B344" s="13"/>
      <c r="C344" s="45"/>
      <c r="D344" s="45"/>
      <c r="E344" s="50"/>
      <c r="F344" s="16"/>
    </row>
    <row r="345" spans="1:6" ht="38.5" x14ac:dyDescent="0.3">
      <c r="A345" s="37"/>
      <c r="B345" s="13" t="s">
        <v>140</v>
      </c>
      <c r="C345" s="45"/>
      <c r="D345" s="45"/>
      <c r="E345" s="50"/>
      <c r="F345" s="16"/>
    </row>
    <row r="346" spans="1:6" x14ac:dyDescent="0.3">
      <c r="A346" s="37"/>
      <c r="B346" s="13"/>
      <c r="C346" s="45"/>
      <c r="D346" s="45"/>
      <c r="E346" s="50"/>
      <c r="F346" s="16"/>
    </row>
    <row r="347" spans="1:6" x14ac:dyDescent="0.3">
      <c r="A347" s="37"/>
      <c r="B347" s="13" t="s">
        <v>17</v>
      </c>
      <c r="C347" s="45" t="s">
        <v>77</v>
      </c>
      <c r="D347" s="45"/>
      <c r="E347" s="50"/>
      <c r="F347" s="16"/>
    </row>
    <row r="348" spans="1:6" x14ac:dyDescent="0.3">
      <c r="A348" s="37"/>
      <c r="B348" s="13"/>
      <c r="C348" s="13"/>
      <c r="D348" s="45"/>
      <c r="E348" s="50"/>
      <c r="F348" s="16"/>
    </row>
    <row r="349" spans="1:6" ht="13" x14ac:dyDescent="0.3">
      <c r="A349" s="37"/>
      <c r="B349" s="18" t="s">
        <v>75</v>
      </c>
      <c r="C349" s="13"/>
      <c r="D349" s="45"/>
      <c r="E349" s="53"/>
      <c r="F349" s="21">
        <f>SUBTOTAL(109,F6:F348)</f>
        <v>0</v>
      </c>
    </row>
    <row r="350" spans="1:6" ht="13" x14ac:dyDescent="0.3">
      <c r="A350" s="37"/>
      <c r="B350" s="13"/>
      <c r="C350" s="13"/>
      <c r="D350" s="45"/>
      <c r="E350" s="53"/>
      <c r="F350" s="16"/>
    </row>
    <row r="351" spans="1:6" ht="13" x14ac:dyDescent="0.3">
      <c r="A351" s="37"/>
      <c r="B351" s="18" t="s">
        <v>66</v>
      </c>
      <c r="C351" s="13"/>
      <c r="D351" s="45"/>
      <c r="E351" s="50"/>
      <c r="F351" s="16"/>
    </row>
    <row r="352" spans="1:6" x14ac:dyDescent="0.3">
      <c r="A352" s="37"/>
      <c r="B352" s="13"/>
      <c r="C352" s="13"/>
      <c r="D352" s="45"/>
      <c r="E352" s="50"/>
      <c r="F352" s="16"/>
    </row>
    <row r="353" spans="1:6" s="26" customFormat="1" ht="13" x14ac:dyDescent="0.3">
      <c r="A353" s="39"/>
      <c r="B353" s="23" t="s">
        <v>67</v>
      </c>
      <c r="C353" s="23"/>
      <c r="D353" s="47"/>
      <c r="E353" s="16">
        <v>0</v>
      </c>
      <c r="F353" s="16"/>
    </row>
    <row r="354" spans="1:6" s="32" customFormat="1" ht="13" x14ac:dyDescent="0.3">
      <c r="A354" s="40"/>
      <c r="B354" s="28"/>
      <c r="C354" s="28"/>
      <c r="D354" s="48"/>
      <c r="E354" s="53"/>
      <c r="F354" s="16"/>
    </row>
    <row r="355" spans="1:6" s="32" customFormat="1" ht="13" x14ac:dyDescent="0.3">
      <c r="A355" s="40"/>
      <c r="B355" s="23" t="s">
        <v>68</v>
      </c>
      <c r="C355" s="28"/>
      <c r="D355" s="48"/>
      <c r="E355" s="16">
        <v>0</v>
      </c>
      <c r="F355" s="16"/>
    </row>
    <row r="356" spans="1:6" s="32" customFormat="1" ht="13" x14ac:dyDescent="0.3">
      <c r="A356" s="40"/>
      <c r="B356" s="28"/>
      <c r="C356" s="28"/>
      <c r="D356" s="48"/>
      <c r="E356" s="53"/>
      <c r="F356" s="16"/>
    </row>
    <row r="357" spans="1:6" s="26" customFormat="1" ht="13" x14ac:dyDescent="0.3">
      <c r="A357" s="39"/>
      <c r="B357" s="23" t="s">
        <v>69</v>
      </c>
      <c r="C357" s="23"/>
      <c r="D357" s="47"/>
      <c r="E357" s="16">
        <v>0</v>
      </c>
      <c r="F357" s="16"/>
    </row>
    <row r="358" spans="1:6" s="32" customFormat="1" ht="13" x14ac:dyDescent="0.3">
      <c r="A358" s="40"/>
      <c r="B358" s="28"/>
      <c r="C358" s="28"/>
      <c r="D358" s="48"/>
      <c r="E358" s="53"/>
      <c r="F358" s="31"/>
    </row>
    <row r="359" spans="1:6" s="26" customFormat="1" ht="13" x14ac:dyDescent="0.3">
      <c r="A359" s="39"/>
      <c r="B359" s="23" t="s">
        <v>76</v>
      </c>
      <c r="C359" s="23"/>
      <c r="D359" s="47"/>
      <c r="E359" s="52"/>
      <c r="F359" s="21">
        <f>F349</f>
        <v>0</v>
      </c>
    </row>
    <row r="360" spans="1:6" s="32" customFormat="1" ht="13" x14ac:dyDescent="0.3">
      <c r="A360" s="40"/>
      <c r="B360" s="28"/>
      <c r="C360" s="28"/>
      <c r="D360" s="48"/>
      <c r="E360" s="53"/>
      <c r="F360" s="31"/>
    </row>
  </sheetData>
  <mergeCells count="3">
    <mergeCell ref="A1:F1"/>
    <mergeCell ref="A2:F2"/>
    <mergeCell ref="A3:F3"/>
  </mergeCells>
  <printOptions horizontalCentered="1"/>
  <pageMargins left="0.70866141732283472" right="0.70866141732283472" top="0.74803149606299213" bottom="0.74803149606299213" header="0.31496062992125984" footer="0.31496062992125984"/>
  <pageSetup scale="73" orientation="portrait" r:id="rId1"/>
  <headerFooter>
    <oddFooter>&amp;LWork Package 1: Network Points at Block D - WITS Oral Health&amp;R&amp;P</oddFooter>
  </headerFooter>
  <rowBreaks count="5" manualBreakCount="5">
    <brk id="176" max="16383" man="1"/>
    <brk id="230" max="16383" man="1"/>
    <brk id="274" max="5" man="1"/>
    <brk id="307" max="16383" man="1"/>
    <brk id="340" max="16383" man="1"/>
  </row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0CC9D-2436-473D-8DE9-9579E806515A}">
  <dimension ref="A1:F72"/>
  <sheetViews>
    <sheetView view="pageBreakPreview" topLeftCell="A21" zoomScaleNormal="100" zoomScaleSheetLayoutView="100" workbookViewId="0">
      <selection activeCell="C13" sqref="C13"/>
    </sheetView>
  </sheetViews>
  <sheetFormatPr defaultColWidth="9" defaultRowHeight="12.5" x14ac:dyDescent="0.3"/>
  <cols>
    <col min="1" max="1" width="9.08203125" style="33" customWidth="1"/>
    <col min="2" max="2" width="53.33203125" style="2" customWidth="1"/>
    <col min="3" max="3" width="6.5" style="2" customWidth="1"/>
    <col min="4" max="4" width="9.58203125" style="3" customWidth="1"/>
    <col min="5" max="5" width="12.58203125" style="4" customWidth="1"/>
    <col min="6" max="6" width="15.58203125" style="5" customWidth="1"/>
    <col min="7" max="16384" width="9" style="6"/>
  </cols>
  <sheetData>
    <row r="1" spans="1:6" s="35" customFormat="1" ht="15" customHeight="1" x14ac:dyDescent="0.3">
      <c r="A1" s="59" t="s">
        <v>162</v>
      </c>
      <c r="B1" s="59"/>
      <c r="C1" s="59"/>
      <c r="D1" s="59"/>
      <c r="E1" s="59"/>
      <c r="F1" s="59"/>
    </row>
    <row r="2" spans="1:6" s="35" customFormat="1" ht="14" x14ac:dyDescent="0.3">
      <c r="A2" s="60" t="s">
        <v>163</v>
      </c>
      <c r="B2" s="60"/>
      <c r="C2" s="60"/>
      <c r="D2" s="60"/>
      <c r="E2" s="60"/>
      <c r="F2" s="60"/>
    </row>
    <row r="3" spans="1:6" s="35" customFormat="1" ht="14" x14ac:dyDescent="0.3">
      <c r="A3" s="60" t="s">
        <v>165</v>
      </c>
      <c r="B3" s="60"/>
      <c r="C3" s="60"/>
      <c r="D3" s="60"/>
      <c r="E3" s="60"/>
      <c r="F3" s="60"/>
    </row>
    <row r="4" spans="1:6" ht="13" x14ac:dyDescent="0.3">
      <c r="A4" s="1"/>
    </row>
    <row r="5" spans="1:6" x14ac:dyDescent="0.3">
      <c r="A5" s="7" t="s">
        <v>0</v>
      </c>
      <c r="B5" s="8" t="s">
        <v>1</v>
      </c>
      <c r="C5" s="8" t="s">
        <v>6</v>
      </c>
      <c r="D5" s="9" t="s">
        <v>2</v>
      </c>
      <c r="E5" s="10" t="s">
        <v>3</v>
      </c>
      <c r="F5" s="11" t="s">
        <v>4</v>
      </c>
    </row>
    <row r="6" spans="1:6" x14ac:dyDescent="0.3">
      <c r="A6" s="12"/>
      <c r="B6" s="13"/>
      <c r="C6" s="13"/>
      <c r="D6" s="14"/>
      <c r="E6" s="15"/>
      <c r="F6" s="16"/>
    </row>
    <row r="7" spans="1:6" s="1" customFormat="1" ht="13" x14ac:dyDescent="0.3">
      <c r="A7" s="17"/>
      <c r="B7" s="18" t="s">
        <v>142</v>
      </c>
      <c r="C7" s="18"/>
      <c r="D7" s="19"/>
      <c r="E7" s="20"/>
      <c r="F7" s="21"/>
    </row>
    <row r="8" spans="1:6" x14ac:dyDescent="0.3">
      <c r="A8" s="12"/>
      <c r="B8" s="13"/>
      <c r="C8" s="13"/>
      <c r="D8" s="14"/>
      <c r="E8" s="15"/>
      <c r="F8" s="16"/>
    </row>
    <row r="9" spans="1:6" s="1" customFormat="1" ht="13" x14ac:dyDescent="0.3">
      <c r="A9" s="17"/>
      <c r="B9" s="18" t="s">
        <v>143</v>
      </c>
      <c r="C9" s="18"/>
      <c r="D9" s="19"/>
      <c r="E9" s="20"/>
      <c r="F9" s="21"/>
    </row>
    <row r="10" spans="1:6" s="1" customFormat="1" ht="13" x14ac:dyDescent="0.3">
      <c r="A10" s="17"/>
      <c r="B10" s="18"/>
      <c r="C10" s="18"/>
      <c r="D10" s="19"/>
      <c r="E10" s="20"/>
      <c r="F10" s="21"/>
    </row>
    <row r="11" spans="1:6" s="1" customFormat="1" ht="13" x14ac:dyDescent="0.3">
      <c r="A11" s="17"/>
      <c r="B11" s="18" t="s">
        <v>144</v>
      </c>
      <c r="C11" s="18"/>
      <c r="D11" s="19"/>
      <c r="E11" s="20"/>
      <c r="F11" s="21"/>
    </row>
    <row r="12" spans="1:6" x14ac:dyDescent="0.3">
      <c r="A12" s="12"/>
      <c r="B12" s="13"/>
      <c r="C12" s="13"/>
      <c r="D12" s="14"/>
      <c r="E12" s="15"/>
      <c r="F12" s="16"/>
    </row>
    <row r="13" spans="1:6" ht="25" x14ac:dyDescent="0.3">
      <c r="A13" s="12">
        <v>1</v>
      </c>
      <c r="B13" s="13" t="s">
        <v>148</v>
      </c>
      <c r="C13" s="13" t="s">
        <v>145</v>
      </c>
      <c r="D13" s="14">
        <f>((28*35)+10)*1.3</f>
        <v>1287</v>
      </c>
      <c r="E13" s="15"/>
      <c r="F13" s="16">
        <f>Table1[[#This Row],[Quantity]]*Table1[[#This Row],[Rate]]</f>
        <v>0</v>
      </c>
    </row>
    <row r="14" spans="1:6" x14ac:dyDescent="0.3">
      <c r="A14" s="12"/>
      <c r="B14" s="13"/>
      <c r="C14" s="13"/>
      <c r="D14" s="14"/>
      <c r="E14" s="15"/>
      <c r="F14" s="16"/>
    </row>
    <row r="15" spans="1:6" s="1" customFormat="1" ht="13" x14ac:dyDescent="0.3">
      <c r="A15" s="12">
        <v>2</v>
      </c>
      <c r="B15" s="13" t="s">
        <v>152</v>
      </c>
      <c r="C15" s="13" t="s">
        <v>7</v>
      </c>
      <c r="D15" s="14">
        <v>28</v>
      </c>
      <c r="E15" s="15"/>
      <c r="F15" s="16">
        <f>Table1[[#This Row],[Quantity]]*Table1[[#This Row],[Rate]]</f>
        <v>0</v>
      </c>
    </row>
    <row r="16" spans="1:6" x14ac:dyDescent="0.3">
      <c r="A16" s="12"/>
      <c r="B16" s="13"/>
      <c r="C16" s="13"/>
      <c r="D16" s="14"/>
      <c r="E16" s="15"/>
      <c r="F16" s="16"/>
    </row>
    <row r="17" spans="1:6" x14ac:dyDescent="0.3">
      <c r="A17" s="12">
        <v>3</v>
      </c>
      <c r="B17" s="13" t="s">
        <v>149</v>
      </c>
      <c r="C17" s="13" t="s">
        <v>7</v>
      </c>
      <c r="D17" s="14">
        <v>28</v>
      </c>
      <c r="E17" s="15"/>
      <c r="F17" s="16">
        <f>Table1[[#This Row],[Quantity]]*Table1[[#This Row],[Rate]]</f>
        <v>0</v>
      </c>
    </row>
    <row r="18" spans="1:6" x14ac:dyDescent="0.3">
      <c r="A18" s="12"/>
      <c r="B18" s="13"/>
      <c r="C18" s="13"/>
      <c r="D18" s="14"/>
      <c r="E18" s="15"/>
      <c r="F18" s="16">
        <f>Table1[[#This Row],[Quantity]]*Table1[[#This Row],[Rate]]</f>
        <v>0</v>
      </c>
    </row>
    <row r="19" spans="1:6" ht="37.5" x14ac:dyDescent="0.3">
      <c r="A19" s="12">
        <v>4</v>
      </c>
      <c r="B19" s="13" t="s">
        <v>153</v>
      </c>
      <c r="C19" s="13" t="s">
        <v>7</v>
      </c>
      <c r="D19" s="14">
        <v>1</v>
      </c>
      <c r="E19" s="15"/>
      <c r="F19" s="16">
        <f>Table1[[#This Row],[Quantity]]*Table1[[#This Row],[Rate]]</f>
        <v>0</v>
      </c>
    </row>
    <row r="20" spans="1:6" x14ac:dyDescent="0.3">
      <c r="A20" s="12"/>
      <c r="B20" s="13"/>
      <c r="C20" s="13"/>
      <c r="D20" s="14"/>
      <c r="E20" s="15"/>
      <c r="F20" s="16"/>
    </row>
    <row r="21" spans="1:6" x14ac:dyDescent="0.3">
      <c r="A21" s="12">
        <v>5</v>
      </c>
      <c r="B21" s="13" t="s">
        <v>150</v>
      </c>
      <c r="C21" s="13" t="s">
        <v>7</v>
      </c>
      <c r="D21" s="14">
        <v>1</v>
      </c>
      <c r="E21" s="15"/>
      <c r="F21" s="16">
        <f>Table1[[#This Row],[Quantity]]*Table1[[#This Row],[Rate]]</f>
        <v>0</v>
      </c>
    </row>
    <row r="22" spans="1:6" x14ac:dyDescent="0.3">
      <c r="A22" s="12"/>
      <c r="B22" s="13"/>
      <c r="C22" s="13"/>
      <c r="D22" s="14"/>
      <c r="E22" s="15"/>
      <c r="F22" s="16"/>
    </row>
    <row r="23" spans="1:6" x14ac:dyDescent="0.3">
      <c r="A23" s="12">
        <v>6</v>
      </c>
      <c r="B23" s="13" t="s">
        <v>154</v>
      </c>
      <c r="C23" s="13" t="s">
        <v>7</v>
      </c>
      <c r="D23" s="14">
        <v>2</v>
      </c>
      <c r="E23" s="15"/>
      <c r="F23" s="16">
        <f>Table1[[#This Row],[Quantity]]*Table1[[#This Row],[Rate]]</f>
        <v>0</v>
      </c>
    </row>
    <row r="24" spans="1:6" x14ac:dyDescent="0.3">
      <c r="A24" s="12"/>
      <c r="B24" s="13"/>
      <c r="C24" s="13"/>
      <c r="D24" s="14"/>
      <c r="E24" s="15"/>
      <c r="F24" s="16"/>
    </row>
    <row r="25" spans="1:6" ht="25" x14ac:dyDescent="0.3">
      <c r="A25" s="12">
        <v>7</v>
      </c>
      <c r="B25" s="13" t="s">
        <v>155</v>
      </c>
      <c r="C25" s="13" t="s">
        <v>77</v>
      </c>
      <c r="D25" s="14">
        <v>1</v>
      </c>
      <c r="E25" s="15"/>
      <c r="F25" s="16">
        <f>Table1[[#This Row],[Quantity]]*Table1[[#This Row],[Rate]]</f>
        <v>0</v>
      </c>
    </row>
    <row r="26" spans="1:6" x14ac:dyDescent="0.3">
      <c r="A26" s="12"/>
      <c r="B26" s="13"/>
      <c r="C26" s="13"/>
      <c r="D26" s="14"/>
      <c r="E26" s="15"/>
      <c r="F26" s="16"/>
    </row>
    <row r="27" spans="1:6" x14ac:dyDescent="0.3">
      <c r="A27" s="12">
        <v>8</v>
      </c>
      <c r="B27" s="13" t="s">
        <v>147</v>
      </c>
      <c r="C27" s="13" t="s">
        <v>77</v>
      </c>
      <c r="D27" s="14">
        <v>1</v>
      </c>
      <c r="E27" s="15"/>
      <c r="F27" s="16">
        <f>Table1[[#This Row],[Quantity]]*Table1[[#This Row],[Rate]]</f>
        <v>0</v>
      </c>
    </row>
    <row r="28" spans="1:6" x14ac:dyDescent="0.3">
      <c r="A28" s="12"/>
      <c r="B28" s="13"/>
      <c r="C28" s="13"/>
      <c r="D28" s="14"/>
      <c r="E28" s="15"/>
      <c r="F28" s="16"/>
    </row>
    <row r="29" spans="1:6" s="1" customFormat="1" ht="13" x14ac:dyDescent="0.3">
      <c r="A29" s="12">
        <v>9</v>
      </c>
      <c r="B29" s="13" t="s">
        <v>146</v>
      </c>
      <c r="C29" s="13" t="s">
        <v>77</v>
      </c>
      <c r="D29" s="14">
        <v>1</v>
      </c>
      <c r="E29" s="15"/>
      <c r="F29" s="16">
        <f>Table1[[#This Row],[Quantity]]*Table1[[#This Row],[Rate]]</f>
        <v>0</v>
      </c>
    </row>
    <row r="30" spans="1:6" x14ac:dyDescent="0.3">
      <c r="A30" s="12"/>
      <c r="B30" s="13"/>
      <c r="C30" s="13"/>
      <c r="D30" s="14"/>
      <c r="E30" s="15"/>
      <c r="F30" s="16"/>
    </row>
    <row r="31" spans="1:6" x14ac:dyDescent="0.3">
      <c r="A31" s="12"/>
      <c r="B31" s="13"/>
      <c r="C31" s="13"/>
      <c r="D31" s="14"/>
      <c r="E31" s="15"/>
      <c r="F31" s="16"/>
    </row>
    <row r="32" spans="1:6" x14ac:dyDescent="0.3">
      <c r="A32" s="12"/>
      <c r="B32" s="13"/>
      <c r="C32" s="13"/>
      <c r="D32" s="14"/>
      <c r="E32" s="15"/>
      <c r="F32" s="16"/>
    </row>
    <row r="33" spans="1:6" x14ac:dyDescent="0.3">
      <c r="A33" s="12"/>
      <c r="B33" s="13"/>
      <c r="C33" s="13"/>
      <c r="D33" s="14"/>
      <c r="E33" s="15"/>
      <c r="F33" s="16"/>
    </row>
    <row r="34" spans="1:6" x14ac:dyDescent="0.3">
      <c r="A34" s="12"/>
      <c r="B34" s="13"/>
      <c r="C34" s="13"/>
      <c r="D34" s="14"/>
      <c r="E34" s="15"/>
      <c r="F34" s="16"/>
    </row>
    <row r="35" spans="1:6" x14ac:dyDescent="0.3">
      <c r="A35" s="12"/>
      <c r="B35" s="13"/>
      <c r="C35" s="13"/>
      <c r="D35" s="14"/>
      <c r="E35" s="15"/>
      <c r="F35" s="16"/>
    </row>
    <row r="36" spans="1:6" x14ac:dyDescent="0.3">
      <c r="A36" s="12"/>
      <c r="B36" s="13"/>
      <c r="C36" s="13"/>
      <c r="D36" s="14"/>
      <c r="E36" s="15"/>
      <c r="F36" s="16"/>
    </row>
    <row r="37" spans="1:6" x14ac:dyDescent="0.3">
      <c r="A37" s="12"/>
      <c r="B37" s="13"/>
      <c r="C37" s="13"/>
      <c r="D37" s="14"/>
      <c r="E37" s="15"/>
      <c r="F37" s="16"/>
    </row>
    <row r="38" spans="1:6" x14ac:dyDescent="0.3">
      <c r="A38" s="12"/>
      <c r="B38" s="13"/>
      <c r="C38" s="13"/>
      <c r="D38" s="14"/>
      <c r="E38" s="15"/>
      <c r="F38" s="16"/>
    </row>
    <row r="39" spans="1:6" x14ac:dyDescent="0.3">
      <c r="A39" s="12"/>
      <c r="B39" s="13"/>
      <c r="C39" s="13"/>
      <c r="D39" s="14"/>
      <c r="E39" s="15"/>
      <c r="F39" s="16"/>
    </row>
    <row r="40" spans="1:6" x14ac:dyDescent="0.3">
      <c r="A40" s="12"/>
      <c r="B40" s="13"/>
      <c r="C40" s="13"/>
      <c r="D40" s="14"/>
      <c r="E40" s="15"/>
      <c r="F40" s="16"/>
    </row>
    <row r="41" spans="1:6" s="1" customFormat="1" ht="13" x14ac:dyDescent="0.3">
      <c r="A41" s="17"/>
      <c r="B41" s="18"/>
      <c r="C41" s="18"/>
      <c r="D41" s="19"/>
      <c r="E41" s="20"/>
      <c r="F41" s="21"/>
    </row>
    <row r="42" spans="1:6" x14ac:dyDescent="0.3">
      <c r="A42" s="12"/>
      <c r="B42" s="13"/>
      <c r="C42" s="13"/>
      <c r="D42" s="14"/>
      <c r="E42" s="15"/>
      <c r="F42" s="16"/>
    </row>
    <row r="43" spans="1:6" x14ac:dyDescent="0.3">
      <c r="A43" s="12"/>
      <c r="B43" s="13"/>
      <c r="C43" s="13"/>
      <c r="D43" s="14"/>
      <c r="E43" s="15"/>
      <c r="F43" s="16"/>
    </row>
    <row r="44" spans="1:6" x14ac:dyDescent="0.3">
      <c r="A44" s="12"/>
      <c r="B44" s="13"/>
      <c r="C44" s="13"/>
      <c r="D44" s="14"/>
      <c r="E44" s="15"/>
      <c r="F44" s="16"/>
    </row>
    <row r="45" spans="1:6" s="1" customFormat="1" ht="13" x14ac:dyDescent="0.3">
      <c r="A45" s="17"/>
      <c r="B45" s="18"/>
      <c r="C45" s="18"/>
      <c r="D45" s="19"/>
      <c r="E45" s="20"/>
      <c r="F45" s="21"/>
    </row>
    <row r="46" spans="1:6" x14ac:dyDescent="0.3">
      <c r="A46" s="12"/>
      <c r="B46" s="13"/>
      <c r="C46" s="13"/>
      <c r="D46" s="14"/>
      <c r="E46" s="15"/>
      <c r="F46" s="16"/>
    </row>
    <row r="47" spans="1:6" x14ac:dyDescent="0.3">
      <c r="A47" s="12"/>
      <c r="B47" s="13"/>
      <c r="C47" s="13"/>
      <c r="D47" s="14"/>
      <c r="E47" s="15"/>
      <c r="F47" s="16"/>
    </row>
    <row r="48" spans="1:6" x14ac:dyDescent="0.3">
      <c r="A48" s="12"/>
      <c r="B48" s="13"/>
      <c r="C48" s="13"/>
      <c r="D48" s="14"/>
      <c r="E48" s="15"/>
      <c r="F48" s="16"/>
    </row>
    <row r="49" spans="1:6" ht="13" x14ac:dyDescent="0.3">
      <c r="A49" s="12"/>
      <c r="B49" s="18"/>
      <c r="C49" s="18"/>
      <c r="D49" s="19"/>
      <c r="E49" s="20"/>
      <c r="F49" s="21"/>
    </row>
    <row r="50" spans="1:6" x14ac:dyDescent="0.3">
      <c r="A50" s="12"/>
      <c r="B50" s="13"/>
      <c r="C50" s="13"/>
      <c r="D50" s="14"/>
      <c r="E50" s="15"/>
      <c r="F50" s="16"/>
    </row>
    <row r="51" spans="1:6" x14ac:dyDescent="0.3">
      <c r="A51" s="12"/>
      <c r="B51" s="13"/>
      <c r="C51" s="13"/>
      <c r="D51" s="14"/>
      <c r="E51" s="15"/>
      <c r="F51" s="16"/>
    </row>
    <row r="52" spans="1:6" x14ac:dyDescent="0.3">
      <c r="A52" s="12"/>
      <c r="B52" s="13"/>
      <c r="C52" s="13"/>
      <c r="D52" s="14"/>
      <c r="E52" s="15"/>
      <c r="F52" s="16"/>
    </row>
    <row r="53" spans="1:6" ht="13" x14ac:dyDescent="0.3">
      <c r="A53" s="12"/>
      <c r="B53" s="18"/>
      <c r="C53" s="18"/>
      <c r="D53" s="19"/>
      <c r="E53" s="20"/>
      <c r="F53" s="21"/>
    </row>
    <row r="54" spans="1:6" x14ac:dyDescent="0.3">
      <c r="A54" s="12"/>
      <c r="B54" s="13"/>
      <c r="C54" s="13"/>
      <c r="D54" s="14"/>
      <c r="E54" s="15"/>
      <c r="F54" s="16"/>
    </row>
    <row r="55" spans="1:6" x14ac:dyDescent="0.3">
      <c r="A55" s="12"/>
      <c r="B55" s="13"/>
      <c r="C55" s="13"/>
      <c r="D55" s="14"/>
      <c r="E55" s="15"/>
      <c r="F55" s="16"/>
    </row>
    <row r="56" spans="1:6" x14ac:dyDescent="0.3">
      <c r="A56" s="12"/>
      <c r="B56" s="13"/>
      <c r="C56" s="13"/>
      <c r="D56" s="14"/>
      <c r="E56" s="15"/>
      <c r="F56" s="16"/>
    </row>
    <row r="57" spans="1:6" x14ac:dyDescent="0.3">
      <c r="A57" s="12"/>
      <c r="B57" s="13"/>
      <c r="C57" s="13"/>
      <c r="D57" s="14"/>
      <c r="E57" s="15"/>
      <c r="F57" s="16"/>
    </row>
    <row r="58" spans="1:6" x14ac:dyDescent="0.3">
      <c r="A58" s="12"/>
      <c r="B58" s="13"/>
      <c r="C58" s="13"/>
      <c r="D58" s="14"/>
      <c r="E58" s="15"/>
      <c r="F58" s="16"/>
    </row>
    <row r="59" spans="1:6" x14ac:dyDescent="0.3">
      <c r="A59" s="12"/>
      <c r="B59" s="13"/>
      <c r="C59" s="13"/>
      <c r="D59" s="14"/>
      <c r="E59" s="15"/>
      <c r="F59" s="16"/>
    </row>
    <row r="60" spans="1:6" x14ac:dyDescent="0.3">
      <c r="A60" s="12"/>
      <c r="B60" s="13"/>
      <c r="C60" s="13"/>
      <c r="D60" s="14"/>
      <c r="E60" s="15"/>
      <c r="F60" s="16"/>
    </row>
    <row r="61" spans="1:6" x14ac:dyDescent="0.3">
      <c r="A61" s="12"/>
      <c r="B61" s="13"/>
      <c r="C61" s="13"/>
      <c r="D61" s="14"/>
      <c r="E61" s="15"/>
      <c r="F61" s="16"/>
    </row>
    <row r="62" spans="1:6" x14ac:dyDescent="0.3">
      <c r="A62" s="12"/>
      <c r="B62" s="13"/>
      <c r="C62" s="13"/>
      <c r="D62" s="14"/>
      <c r="E62" s="15"/>
      <c r="F62" s="16"/>
    </row>
    <row r="63" spans="1:6" x14ac:dyDescent="0.3">
      <c r="A63" s="12"/>
      <c r="B63" s="13"/>
      <c r="C63" s="13"/>
      <c r="D63" s="14"/>
      <c r="E63" s="15"/>
      <c r="F63" s="16"/>
    </row>
    <row r="64" spans="1:6" x14ac:dyDescent="0.3">
      <c r="A64" s="12"/>
      <c r="B64" s="13"/>
      <c r="C64" s="13"/>
      <c r="D64" s="14"/>
      <c r="E64" s="15"/>
      <c r="F64" s="16"/>
    </row>
    <row r="65" spans="1:6" x14ac:dyDescent="0.3">
      <c r="A65" s="12"/>
      <c r="B65" s="13"/>
      <c r="C65" s="13"/>
      <c r="D65" s="14"/>
      <c r="E65" s="15"/>
      <c r="F65" s="16"/>
    </row>
    <row r="66" spans="1:6" x14ac:dyDescent="0.3">
      <c r="A66" s="12"/>
      <c r="B66" s="13"/>
      <c r="C66" s="13"/>
      <c r="D66" s="14"/>
      <c r="E66" s="15"/>
      <c r="F66" s="16"/>
    </row>
    <row r="67" spans="1:6" x14ac:dyDescent="0.3">
      <c r="A67" s="12"/>
      <c r="B67" s="13"/>
      <c r="C67" s="13"/>
      <c r="D67" s="14"/>
      <c r="E67" s="15"/>
      <c r="F67" s="16"/>
    </row>
    <row r="68" spans="1:6" x14ac:dyDescent="0.3">
      <c r="A68" s="12"/>
      <c r="B68" s="13"/>
      <c r="C68" s="13"/>
      <c r="D68" s="14"/>
      <c r="E68" s="15"/>
      <c r="F68" s="16"/>
    </row>
    <row r="69" spans="1:6" x14ac:dyDescent="0.3">
      <c r="A69" s="12"/>
      <c r="B69" s="13"/>
      <c r="C69" s="13"/>
      <c r="D69" s="14"/>
      <c r="E69" s="15"/>
      <c r="F69" s="16"/>
    </row>
    <row r="70" spans="1:6" x14ac:dyDescent="0.3">
      <c r="A70" s="12"/>
      <c r="B70" s="13"/>
      <c r="C70" s="13"/>
      <c r="D70" s="14"/>
      <c r="E70" s="15"/>
      <c r="F70" s="16"/>
    </row>
    <row r="71" spans="1:6" s="26" customFormat="1" ht="13" x14ac:dyDescent="0.3">
      <c r="A71" s="22"/>
      <c r="B71" s="23" t="s">
        <v>76</v>
      </c>
      <c r="C71" s="23"/>
      <c r="D71" s="24"/>
      <c r="E71" s="25"/>
      <c r="F71" s="21">
        <f>SUM(F6:F70)</f>
        <v>0</v>
      </c>
    </row>
    <row r="72" spans="1:6" s="32" customFormat="1" ht="13" x14ac:dyDescent="0.3">
      <c r="A72" s="27"/>
      <c r="B72" s="28"/>
      <c r="C72" s="28"/>
      <c r="D72" s="29"/>
      <c r="E72" s="30"/>
      <c r="F72" s="31"/>
    </row>
  </sheetData>
  <mergeCells count="3">
    <mergeCell ref="A1:F1"/>
    <mergeCell ref="A2:F2"/>
    <mergeCell ref="A3:F3"/>
  </mergeCells>
  <printOptions horizontalCentered="1"/>
  <pageMargins left="0.70866141732283472" right="0.70866141732283472" top="0.74803149606299213" bottom="0.74803149606299213" header="0.31496062992125984" footer="0.31496062992125984"/>
  <pageSetup scale="67" fitToHeight="0" orientation="portrait" r:id="rId1"/>
  <headerFooter>
    <oddFooter>&amp;LWork Package 1: Network Points at Block D - WITS Oral Health&amp;R&amp;P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9AC7B-BF1C-4ABA-BC15-76C89AC213D2}">
  <dimension ref="A1:F73"/>
  <sheetViews>
    <sheetView tabSelected="1" view="pageBreakPreview" zoomScaleNormal="100" zoomScaleSheetLayoutView="100" workbookViewId="0">
      <selection activeCell="B19" sqref="B19"/>
    </sheetView>
  </sheetViews>
  <sheetFormatPr defaultColWidth="9" defaultRowHeight="12.5" x14ac:dyDescent="0.3"/>
  <cols>
    <col min="1" max="1" width="9.08203125" style="33" customWidth="1"/>
    <col min="2" max="2" width="53.33203125" style="2" customWidth="1"/>
    <col min="3" max="3" width="9.58203125" style="3" customWidth="1"/>
    <col min="4" max="4" width="12.58203125" style="4" customWidth="1"/>
    <col min="5" max="5" width="15.58203125" style="5" customWidth="1"/>
    <col min="6" max="16384" width="9" style="6"/>
  </cols>
  <sheetData>
    <row r="1" spans="1:6" s="41" customFormat="1" ht="15" customHeight="1" x14ac:dyDescent="0.3">
      <c r="A1" s="59" t="s">
        <v>162</v>
      </c>
      <c r="B1" s="59"/>
      <c r="C1" s="59"/>
      <c r="D1" s="59"/>
      <c r="E1" s="59"/>
      <c r="F1" s="59"/>
    </row>
    <row r="2" spans="1:6" s="41" customFormat="1" ht="14" x14ac:dyDescent="0.3">
      <c r="A2" s="60" t="s">
        <v>163</v>
      </c>
      <c r="B2" s="60"/>
      <c r="C2" s="60"/>
      <c r="D2" s="60"/>
      <c r="E2" s="60"/>
      <c r="F2" s="60"/>
    </row>
    <row r="3" spans="1:6" s="41" customFormat="1" ht="14" x14ac:dyDescent="0.3">
      <c r="A3" s="60" t="s">
        <v>165</v>
      </c>
      <c r="B3" s="60"/>
      <c r="C3" s="60"/>
      <c r="D3" s="60"/>
      <c r="E3" s="60"/>
      <c r="F3" s="60"/>
    </row>
    <row r="4" spans="1:6" s="41" customFormat="1" ht="14" x14ac:dyDescent="0.3">
      <c r="A4" s="34"/>
      <c r="B4" s="42"/>
      <c r="C4" s="43"/>
      <c r="D4" s="43"/>
      <c r="E4" s="43"/>
    </row>
    <row r="5" spans="1:6" x14ac:dyDescent="0.3">
      <c r="A5" s="7" t="s">
        <v>71</v>
      </c>
      <c r="B5" s="8" t="s">
        <v>1</v>
      </c>
      <c r="C5" s="9" t="s">
        <v>72</v>
      </c>
      <c r="D5" s="44" t="s">
        <v>73</v>
      </c>
      <c r="E5" s="11" t="s">
        <v>4</v>
      </c>
    </row>
    <row r="6" spans="1:6" x14ac:dyDescent="0.3">
      <c r="A6" s="12"/>
      <c r="B6" s="13"/>
      <c r="C6" s="14"/>
      <c r="D6" s="15"/>
      <c r="E6" s="16"/>
    </row>
    <row r="7" spans="1:6" s="1" customFormat="1" ht="13" x14ac:dyDescent="0.3">
      <c r="A7" s="57"/>
      <c r="B7" s="17" t="s">
        <v>70</v>
      </c>
      <c r="C7" s="14"/>
      <c r="D7" s="15"/>
      <c r="E7" s="16"/>
    </row>
    <row r="8" spans="1:6" x14ac:dyDescent="0.3">
      <c r="A8" s="12"/>
      <c r="B8" s="13"/>
      <c r="C8" s="14"/>
      <c r="D8" s="15"/>
      <c r="E8" s="16"/>
    </row>
    <row r="9" spans="1:6" ht="13" x14ac:dyDescent="0.3">
      <c r="A9" s="12">
        <v>1</v>
      </c>
      <c r="B9" s="13" t="s">
        <v>74</v>
      </c>
      <c r="C9" s="58">
        <v>8</v>
      </c>
      <c r="D9" s="20"/>
      <c r="E9" s="16">
        <f>'P&amp;G'!F359</f>
        <v>0</v>
      </c>
    </row>
    <row r="10" spans="1:6" x14ac:dyDescent="0.3">
      <c r="A10" s="12"/>
      <c r="B10" s="13"/>
      <c r="C10" s="14"/>
      <c r="D10" s="15"/>
      <c r="E10" s="16"/>
    </row>
    <row r="11" spans="1:6" x14ac:dyDescent="0.3">
      <c r="A11" s="12">
        <v>2</v>
      </c>
      <c r="B11" s="13" t="s">
        <v>151</v>
      </c>
      <c r="C11" s="58">
        <v>9</v>
      </c>
      <c r="D11" s="15"/>
      <c r="E11" s="16">
        <f>BoQ!F71</f>
        <v>0</v>
      </c>
    </row>
    <row r="12" spans="1:6" x14ac:dyDescent="0.3">
      <c r="A12" s="12"/>
      <c r="B12" s="13"/>
      <c r="C12" s="14"/>
      <c r="D12" s="15"/>
      <c r="E12" s="16"/>
    </row>
    <row r="13" spans="1:6" ht="13" x14ac:dyDescent="0.3">
      <c r="A13" s="12"/>
      <c r="B13" s="18" t="s">
        <v>75</v>
      </c>
      <c r="C13" s="19"/>
      <c r="D13" s="20"/>
      <c r="E13" s="21">
        <f>SUM(E6:E12)</f>
        <v>0</v>
      </c>
    </row>
    <row r="14" spans="1:6" x14ac:dyDescent="0.3">
      <c r="A14" s="12"/>
      <c r="B14" s="13"/>
      <c r="C14" s="14"/>
      <c r="D14" s="15"/>
      <c r="E14" s="16"/>
    </row>
    <row r="15" spans="1:6" x14ac:dyDescent="0.3">
      <c r="A15" s="12"/>
      <c r="B15" s="13" t="s">
        <v>8</v>
      </c>
      <c r="C15" s="14"/>
      <c r="D15" s="15"/>
      <c r="E15" s="16">
        <f>E13*10%</f>
        <v>0</v>
      </c>
    </row>
    <row r="16" spans="1:6" x14ac:dyDescent="0.3">
      <c r="A16" s="12"/>
      <c r="B16" s="13"/>
      <c r="C16" s="14"/>
      <c r="D16" s="15"/>
      <c r="E16" s="16"/>
    </row>
    <row r="17" spans="1:5" ht="13" x14ac:dyDescent="0.3">
      <c r="A17" s="12"/>
      <c r="B17" s="18" t="s">
        <v>9</v>
      </c>
      <c r="C17" s="19"/>
      <c r="D17" s="20"/>
      <c r="E17" s="21">
        <f>E13+E15</f>
        <v>0</v>
      </c>
    </row>
    <row r="18" spans="1:5" x14ac:dyDescent="0.3">
      <c r="A18" s="12"/>
      <c r="B18" s="13"/>
      <c r="C18" s="14"/>
      <c r="D18" s="15"/>
      <c r="E18" s="16"/>
    </row>
    <row r="19" spans="1:5" x14ac:dyDescent="0.3">
      <c r="A19" s="12"/>
      <c r="B19" s="13" t="s">
        <v>10</v>
      </c>
      <c r="C19" s="14"/>
      <c r="D19" s="15"/>
      <c r="E19" s="16">
        <f>E17*15%</f>
        <v>0</v>
      </c>
    </row>
    <row r="20" spans="1:5" x14ac:dyDescent="0.3">
      <c r="A20" s="12"/>
      <c r="B20" s="13"/>
      <c r="C20" s="14"/>
      <c r="D20" s="15"/>
      <c r="E20" s="16"/>
    </row>
    <row r="21" spans="1:5" x14ac:dyDescent="0.3">
      <c r="A21" s="12"/>
      <c r="B21" s="13"/>
      <c r="C21" s="14"/>
      <c r="D21" s="15"/>
      <c r="E21" s="16"/>
    </row>
    <row r="22" spans="1:5" x14ac:dyDescent="0.3">
      <c r="A22" s="12"/>
      <c r="B22" s="13"/>
      <c r="C22" s="14"/>
      <c r="D22" s="15"/>
      <c r="E22" s="16"/>
    </row>
    <row r="23" spans="1:5" x14ac:dyDescent="0.3">
      <c r="A23" s="12"/>
      <c r="B23" s="13"/>
      <c r="C23" s="14"/>
      <c r="D23" s="15"/>
      <c r="E23" s="16"/>
    </row>
    <row r="24" spans="1:5" x14ac:dyDescent="0.3">
      <c r="A24" s="12"/>
      <c r="B24" s="13"/>
      <c r="C24" s="14"/>
      <c r="D24" s="15"/>
      <c r="E24" s="16"/>
    </row>
    <row r="25" spans="1:5" x14ac:dyDescent="0.3">
      <c r="A25" s="12"/>
      <c r="B25" s="13"/>
      <c r="C25" s="14"/>
      <c r="D25" s="15"/>
      <c r="E25" s="16"/>
    </row>
    <row r="26" spans="1:5" x14ac:dyDescent="0.3">
      <c r="A26" s="12"/>
      <c r="B26" s="13"/>
      <c r="C26" s="14"/>
      <c r="D26" s="15"/>
      <c r="E26" s="16"/>
    </row>
    <row r="27" spans="1:5" x14ac:dyDescent="0.3">
      <c r="A27" s="12"/>
      <c r="B27" s="13"/>
      <c r="C27" s="14"/>
      <c r="D27" s="15"/>
      <c r="E27" s="16"/>
    </row>
    <row r="28" spans="1:5" x14ac:dyDescent="0.3">
      <c r="A28" s="12"/>
      <c r="B28" s="13"/>
      <c r="C28" s="14"/>
      <c r="D28" s="15"/>
      <c r="E28" s="16"/>
    </row>
    <row r="29" spans="1:5" x14ac:dyDescent="0.3">
      <c r="A29" s="12"/>
      <c r="B29" s="13"/>
      <c r="C29" s="14"/>
      <c r="D29" s="15"/>
      <c r="E29" s="16"/>
    </row>
    <row r="30" spans="1:5" x14ac:dyDescent="0.3">
      <c r="A30" s="12"/>
      <c r="B30" s="13"/>
      <c r="C30" s="14"/>
      <c r="D30" s="15"/>
      <c r="E30" s="16"/>
    </row>
    <row r="31" spans="1:5" x14ac:dyDescent="0.3">
      <c r="A31" s="12"/>
      <c r="B31" s="13"/>
      <c r="C31" s="14"/>
      <c r="D31" s="15"/>
      <c r="E31" s="16"/>
    </row>
    <row r="32" spans="1:5" x14ac:dyDescent="0.3">
      <c r="A32" s="12"/>
      <c r="B32" s="13"/>
      <c r="C32" s="14"/>
      <c r="D32" s="15"/>
      <c r="E32" s="16"/>
    </row>
    <row r="33" spans="1:5" ht="13" x14ac:dyDescent="0.3">
      <c r="A33" s="12"/>
      <c r="B33" s="18"/>
      <c r="C33" s="14"/>
      <c r="D33" s="15"/>
      <c r="E33" s="16"/>
    </row>
    <row r="34" spans="1:5" x14ac:dyDescent="0.3">
      <c r="A34" s="12"/>
      <c r="B34" s="13"/>
      <c r="C34" s="14"/>
      <c r="D34" s="15"/>
      <c r="E34" s="16"/>
    </row>
    <row r="35" spans="1:5" ht="13" x14ac:dyDescent="0.3">
      <c r="A35" s="12"/>
      <c r="B35" s="18"/>
      <c r="C35" s="14"/>
      <c r="D35" s="15"/>
      <c r="E35" s="16"/>
    </row>
    <row r="36" spans="1:5" ht="13" x14ac:dyDescent="0.3">
      <c r="A36" s="12"/>
      <c r="B36" s="18"/>
      <c r="C36" s="14"/>
      <c r="D36" s="15"/>
      <c r="E36" s="16"/>
    </row>
    <row r="37" spans="1:5" ht="13" x14ac:dyDescent="0.3">
      <c r="A37" s="12"/>
      <c r="B37" s="18"/>
      <c r="C37" s="14"/>
      <c r="D37" s="15"/>
      <c r="E37" s="16"/>
    </row>
    <row r="38" spans="1:5" ht="13" x14ac:dyDescent="0.3">
      <c r="A38" s="12"/>
      <c r="B38" s="18"/>
      <c r="C38" s="14"/>
      <c r="D38" s="15"/>
      <c r="E38" s="16"/>
    </row>
    <row r="39" spans="1:5" ht="13" x14ac:dyDescent="0.3">
      <c r="A39" s="12"/>
      <c r="B39" s="18"/>
      <c r="C39" s="14"/>
      <c r="D39" s="15"/>
      <c r="E39" s="16"/>
    </row>
    <row r="40" spans="1:5" x14ac:dyDescent="0.3">
      <c r="A40" s="12"/>
      <c r="B40" s="13"/>
      <c r="C40" s="14"/>
      <c r="D40" s="15"/>
      <c r="E40" s="16"/>
    </row>
    <row r="41" spans="1:5" x14ac:dyDescent="0.3">
      <c r="A41" s="12"/>
      <c r="B41" s="13"/>
      <c r="C41" s="14"/>
      <c r="D41" s="15"/>
      <c r="E41" s="16"/>
    </row>
    <row r="42" spans="1:5" x14ac:dyDescent="0.3">
      <c r="A42" s="12"/>
      <c r="B42" s="13"/>
      <c r="C42" s="14"/>
      <c r="D42" s="15"/>
      <c r="E42" s="16"/>
    </row>
    <row r="43" spans="1:5" ht="13" x14ac:dyDescent="0.3">
      <c r="A43" s="12"/>
      <c r="B43" s="18"/>
      <c r="C43" s="14"/>
      <c r="D43" s="15"/>
      <c r="E43" s="16"/>
    </row>
    <row r="44" spans="1:5" x14ac:dyDescent="0.3">
      <c r="A44" s="12"/>
      <c r="B44" s="13"/>
      <c r="C44" s="14"/>
      <c r="D44" s="15"/>
      <c r="E44" s="16"/>
    </row>
    <row r="45" spans="1:5" ht="13" x14ac:dyDescent="0.3">
      <c r="A45" s="12"/>
      <c r="B45" s="18"/>
      <c r="C45" s="14"/>
      <c r="D45" s="15"/>
      <c r="E45" s="16"/>
    </row>
    <row r="46" spans="1:5" x14ac:dyDescent="0.3">
      <c r="A46" s="12"/>
      <c r="B46" s="13"/>
      <c r="C46" s="14"/>
      <c r="D46" s="15"/>
      <c r="E46" s="16"/>
    </row>
    <row r="47" spans="1:5" x14ac:dyDescent="0.3">
      <c r="A47" s="12"/>
      <c r="B47" s="13"/>
      <c r="C47" s="14"/>
      <c r="D47" s="15"/>
      <c r="E47" s="16"/>
    </row>
    <row r="48" spans="1:5" x14ac:dyDescent="0.3">
      <c r="A48" s="12"/>
      <c r="B48" s="13"/>
      <c r="C48" s="14"/>
      <c r="D48" s="15"/>
      <c r="E48" s="16"/>
    </row>
    <row r="49" spans="1:5" x14ac:dyDescent="0.3">
      <c r="A49" s="12"/>
      <c r="B49" s="13"/>
      <c r="C49" s="14"/>
      <c r="D49" s="15"/>
      <c r="E49" s="16"/>
    </row>
    <row r="50" spans="1:5" x14ac:dyDescent="0.3">
      <c r="A50" s="12"/>
      <c r="B50" s="13"/>
      <c r="C50" s="14"/>
      <c r="D50" s="15"/>
      <c r="E50" s="16"/>
    </row>
    <row r="51" spans="1:5" x14ac:dyDescent="0.3">
      <c r="A51" s="12"/>
      <c r="B51" s="13"/>
      <c r="C51" s="14"/>
      <c r="D51" s="15"/>
      <c r="E51" s="16"/>
    </row>
    <row r="52" spans="1:5" x14ac:dyDescent="0.3">
      <c r="A52" s="12"/>
      <c r="B52" s="13"/>
      <c r="C52" s="14"/>
      <c r="D52" s="15"/>
      <c r="E52" s="16"/>
    </row>
    <row r="53" spans="1:5" x14ac:dyDescent="0.3">
      <c r="A53" s="12"/>
      <c r="B53" s="13"/>
      <c r="C53" s="14"/>
      <c r="D53" s="15"/>
      <c r="E53" s="16"/>
    </row>
    <row r="54" spans="1:5" x14ac:dyDescent="0.3">
      <c r="A54" s="12"/>
      <c r="B54" s="13"/>
      <c r="C54" s="14"/>
      <c r="D54" s="15"/>
      <c r="E54" s="16"/>
    </row>
    <row r="55" spans="1:5" x14ac:dyDescent="0.3">
      <c r="A55" s="12"/>
      <c r="B55" s="13"/>
      <c r="C55" s="14"/>
      <c r="D55" s="15"/>
      <c r="E55" s="16"/>
    </row>
    <row r="56" spans="1:5" x14ac:dyDescent="0.3">
      <c r="A56" s="12"/>
      <c r="B56" s="13"/>
      <c r="C56" s="14"/>
      <c r="D56" s="15"/>
      <c r="E56" s="16"/>
    </row>
    <row r="57" spans="1:5" x14ac:dyDescent="0.3">
      <c r="A57" s="12"/>
      <c r="B57" s="13"/>
      <c r="C57" s="14"/>
      <c r="D57" s="15"/>
      <c r="E57" s="16"/>
    </row>
    <row r="58" spans="1:5" x14ac:dyDescent="0.3">
      <c r="A58" s="12"/>
      <c r="B58" s="13"/>
      <c r="C58" s="14"/>
      <c r="D58" s="15"/>
      <c r="E58" s="16"/>
    </row>
    <row r="59" spans="1:5" x14ac:dyDescent="0.3">
      <c r="A59" s="12"/>
      <c r="B59" s="13"/>
      <c r="C59" s="14"/>
      <c r="D59" s="15"/>
      <c r="E59" s="16"/>
    </row>
    <row r="60" spans="1:5" x14ac:dyDescent="0.3">
      <c r="A60" s="12"/>
      <c r="B60" s="13"/>
      <c r="C60" s="14"/>
      <c r="D60" s="15"/>
      <c r="E60" s="16"/>
    </row>
    <row r="61" spans="1:5" x14ac:dyDescent="0.3">
      <c r="A61" s="12"/>
      <c r="B61" s="13"/>
      <c r="C61" s="14"/>
      <c r="D61" s="15"/>
      <c r="E61" s="16"/>
    </row>
    <row r="62" spans="1:5" x14ac:dyDescent="0.3">
      <c r="A62" s="12"/>
      <c r="B62" s="13"/>
      <c r="C62" s="14"/>
      <c r="D62" s="15"/>
      <c r="E62" s="16"/>
    </row>
    <row r="63" spans="1:5" x14ac:dyDescent="0.3">
      <c r="A63" s="12"/>
      <c r="B63" s="13"/>
      <c r="C63" s="14"/>
      <c r="D63" s="15"/>
      <c r="E63" s="16"/>
    </row>
    <row r="64" spans="1:5" s="26" customFormat="1" ht="13" x14ac:dyDescent="0.3">
      <c r="A64" s="22"/>
      <c r="B64" s="18"/>
      <c r="C64" s="19"/>
      <c r="D64" s="20"/>
      <c r="E64" s="21"/>
    </row>
    <row r="65" spans="1:5" s="32" customFormat="1" ht="13" x14ac:dyDescent="0.3">
      <c r="A65" s="27"/>
      <c r="B65" s="13"/>
      <c r="C65" s="14"/>
      <c r="D65" s="15"/>
      <c r="E65" s="16"/>
    </row>
    <row r="66" spans="1:5" s="32" customFormat="1" ht="13" x14ac:dyDescent="0.3">
      <c r="A66" s="27"/>
      <c r="B66" s="13"/>
      <c r="C66" s="14"/>
      <c r="D66" s="15"/>
      <c r="E66" s="16"/>
    </row>
    <row r="67" spans="1:5" s="32" customFormat="1" ht="13" x14ac:dyDescent="0.3">
      <c r="A67" s="27"/>
      <c r="B67" s="13"/>
      <c r="C67" s="14"/>
      <c r="D67" s="15"/>
      <c r="E67" s="16"/>
    </row>
    <row r="68" spans="1:5" s="26" customFormat="1" ht="13" x14ac:dyDescent="0.3">
      <c r="A68" s="22"/>
      <c r="B68" s="18"/>
      <c r="C68" s="19"/>
      <c r="D68" s="20"/>
      <c r="E68" s="21"/>
    </row>
    <row r="69" spans="1:5" s="32" customFormat="1" ht="13" x14ac:dyDescent="0.3">
      <c r="A69" s="27"/>
      <c r="B69" s="13"/>
      <c r="C69" s="14"/>
      <c r="D69" s="15"/>
      <c r="E69" s="16"/>
    </row>
    <row r="70" spans="1:5" s="32" customFormat="1" ht="13" x14ac:dyDescent="0.3">
      <c r="A70" s="27"/>
      <c r="B70" s="13"/>
      <c r="C70" s="14"/>
      <c r="D70" s="15"/>
      <c r="E70" s="16"/>
    </row>
    <row r="71" spans="1:5" s="32" customFormat="1" ht="13" x14ac:dyDescent="0.3">
      <c r="A71" s="27"/>
      <c r="B71" s="13"/>
      <c r="C71" s="14"/>
      <c r="D71" s="15"/>
      <c r="E71" s="16"/>
    </row>
    <row r="72" spans="1:5" s="26" customFormat="1" ht="13" x14ac:dyDescent="0.3">
      <c r="A72" s="22"/>
      <c r="B72" s="18" t="s">
        <v>164</v>
      </c>
      <c r="C72" s="19"/>
      <c r="D72" s="20"/>
      <c r="E72" s="21">
        <f>E17+E19</f>
        <v>0</v>
      </c>
    </row>
    <row r="73" spans="1:5" s="32" customFormat="1" ht="13" x14ac:dyDescent="0.3">
      <c r="A73" s="27"/>
      <c r="B73" s="13"/>
      <c r="C73" s="14"/>
      <c r="D73" s="15"/>
      <c r="E73" s="16"/>
    </row>
  </sheetData>
  <mergeCells count="3">
    <mergeCell ref="A1:F1"/>
    <mergeCell ref="A2:F2"/>
    <mergeCell ref="A3:F3"/>
  </mergeCells>
  <printOptions horizontalCentered="1"/>
  <pageMargins left="0.70866141732283472" right="0.70866141732283472" top="0.74803149606299213" bottom="0.74803149606299213" header="0.31496062992125984" footer="0.31496062992125984"/>
  <pageSetup scale="73" orientation="portrait" r:id="rId1"/>
  <headerFooter>
    <oddFooter>&amp;LWork Package 1: Network Points at Block D - WITS Oral Health&amp;R&amp;P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P&amp;G</vt:lpstr>
      <vt:lpstr>BoQ</vt:lpstr>
      <vt:lpstr>Final Summary</vt:lpstr>
      <vt:lpstr>BoQ!Print_Titles</vt:lpstr>
      <vt:lpstr>'P&amp;G'!Print_Titles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Nonhle Dlamini</dc:creator>
  <cp:lastModifiedBy>Qetelo Mpanza</cp:lastModifiedBy>
  <cp:lastPrinted>2022-10-19T11:35:22Z</cp:lastPrinted>
  <dcterms:created xsi:type="dcterms:W3CDTF">2022-05-13T08:54:59Z</dcterms:created>
  <dcterms:modified xsi:type="dcterms:W3CDTF">2022-11-01T10:44:39Z</dcterms:modified>
</cp:coreProperties>
</file>