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bsaorg-my.sharepoint.com/personal/katlegol_dbsa_org/Documents/Dept. of Defence/New Gordon's Bay/RFP039.2023 Tender Advert/Activity Schedule/"/>
    </mc:Choice>
  </mc:AlternateContent>
  <xr:revisionPtr revIDLastSave="2" documentId="8_{B4101A20-D4DB-4D74-BC85-422EF828AB5B}" xr6:coauthVersionLast="47" xr6:coauthVersionMax="47" xr10:uidLastSave="{F2AF591A-5410-47BE-8239-CE0F80E3FBB0}"/>
  <bookViews>
    <workbookView xWindow="-120" yWindow="-120" windowWidth="20730" windowHeight="11160" xr2:uid="{DAAA0E98-59AE-4295-90D4-13C32D7BD681}"/>
  </bookViews>
  <sheets>
    <sheet name="Sheet1" sheetId="1" r:id="rId1"/>
  </sheets>
  <definedNames>
    <definedName name="_xlnm.Print_Titles" localSheetId="0">Sheet1!$1:$2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1" l="1"/>
  <c r="B47" i="1" l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28" i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E26" i="1" l="1"/>
  <c r="E45" i="1"/>
  <c r="B65" i="1" l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E11" i="1" l="1"/>
  <c r="E5" i="1"/>
  <c r="B7" i="1"/>
  <c r="B8" i="1" s="1"/>
  <c r="B9" i="1" s="1"/>
  <c r="B13" i="1"/>
  <c r="B14" i="1" s="1"/>
  <c r="B15" i="1" s="1"/>
  <c r="B16" i="1" s="1"/>
  <c r="B17" i="1" s="1"/>
  <c r="B18" i="1" s="1"/>
  <c r="E78" i="1" l="1"/>
  <c r="E79" i="1" s="1"/>
  <c r="E80" i="1" s="1"/>
  <c r="E81" i="1" s="1"/>
  <c r="E82" i="1" s="1"/>
</calcChain>
</file>

<file path=xl/sharedStrings.xml><?xml version="1.0" encoding="utf-8"?>
<sst xmlns="http://schemas.openxmlformats.org/spreadsheetml/2006/main" count="144" uniqueCount="60">
  <si>
    <t>ANNEXURE D: GUIDELINE ACTIVITY SCHEDULE</t>
  </si>
  <si>
    <t>Note: refer to scope of works and guide to elemental cost estimating &amp; analysis for building works as published by ASAQS for detail breakdowns of each activity.</t>
  </si>
  <si>
    <t>Scope of Works</t>
  </si>
  <si>
    <t>Item No</t>
  </si>
  <si>
    <t>Activity Description</t>
  </si>
  <si>
    <t>Unit</t>
  </si>
  <si>
    <t>Price (Excl. VAT)</t>
  </si>
  <si>
    <t>As per the scope of work documents</t>
  </si>
  <si>
    <t>PROFESSIONAL SERVICES</t>
  </si>
  <si>
    <t>Stage 4 - Design Documentation</t>
  </si>
  <si>
    <t>Item</t>
  </si>
  <si>
    <t>Stage 5 - Works</t>
  </si>
  <si>
    <t>Stage 6 - Handover</t>
  </si>
  <si>
    <t>Stage 7 - Close-out</t>
  </si>
  <si>
    <t>PRELIMINARY AND GENERAL</t>
  </si>
  <si>
    <t>Site Establishment</t>
  </si>
  <si>
    <t>Site De-establishment</t>
  </si>
  <si>
    <t>Temporary works &amp; plant</t>
  </si>
  <si>
    <t>Security of the works</t>
  </si>
  <si>
    <t>Insurance &amp; Guarantees</t>
  </si>
  <si>
    <t>Contractor's Representatives</t>
  </si>
  <si>
    <t>Compliance with Health, Safety &amp; Occupational Requirements</t>
  </si>
  <si>
    <t>CONSTRUCTION - CABINS</t>
  </si>
  <si>
    <t>Alterations</t>
  </si>
  <si>
    <t>Asbestos Removal &amp; Disposal</t>
  </si>
  <si>
    <t>Substructure</t>
  </si>
  <si>
    <t>Ground floor</t>
  </si>
  <si>
    <t>Structural frame</t>
  </si>
  <si>
    <t>External Façade</t>
  </si>
  <si>
    <t>Roofs</t>
  </si>
  <si>
    <t>Internal Divisions</t>
  </si>
  <si>
    <t>Floor Finishes</t>
  </si>
  <si>
    <t>Internal Wall Finishes</t>
  </si>
  <si>
    <t>Ceiling Finishes</t>
  </si>
  <si>
    <t>Fittings</t>
  </si>
  <si>
    <t>Electrical Installation</t>
  </si>
  <si>
    <t>Plumbing</t>
  </si>
  <si>
    <t>Balustrading, handrails, etc</t>
  </si>
  <si>
    <t>Signage</t>
  </si>
  <si>
    <t>Miscellaneious Items</t>
  </si>
  <si>
    <t>CONSTRUCTION - SICK BAY</t>
  </si>
  <si>
    <t>Partitions</t>
  </si>
  <si>
    <t>Air Conditioning</t>
  </si>
  <si>
    <t>Other Services</t>
  </si>
  <si>
    <t>CONSTRUCTION - REFUSE AREA</t>
  </si>
  <si>
    <t>Site clearance</t>
  </si>
  <si>
    <t>Earthworks</t>
  </si>
  <si>
    <t>Bags of cement (Number of Bags =____________)</t>
  </si>
  <si>
    <t>SUB-TOTAL OF A (Excl VAT)</t>
  </si>
  <si>
    <t>Allow Contingencies (15%)</t>
  </si>
  <si>
    <t>SUB-TOTAL</t>
  </si>
  <si>
    <t>Add VAT @ 15%</t>
  </si>
  <si>
    <t>GRAND TOTAL (Incl. VAT) - Carried to Form of Offer and Acceptance</t>
  </si>
  <si>
    <t>Enterprise Development of Targeted Enterprise or JV partners</t>
  </si>
  <si>
    <t>The contractor shall appoint an Enterprise Development Coordinator (Tender Volume 3, Clause 3.1)</t>
  </si>
  <si>
    <t>Monitoring and Interim reporting per targeted enterprise (fixed provisional sum)</t>
  </si>
  <si>
    <t>Per Quarter</t>
  </si>
  <si>
    <t>Project Completion report per Targeted Enterprise (fixed provisional sum)</t>
  </si>
  <si>
    <r>
      <t xml:space="preserve">Needs Analysis and Enterprise Development Plan per Targeted Enterprise </t>
    </r>
    <r>
      <rPr>
        <i/>
        <sz val="11"/>
        <rFont val="Calibri"/>
        <family val="2"/>
        <scheme val="minor"/>
      </rPr>
      <t>(fixed provisional sum)</t>
    </r>
  </si>
  <si>
    <t>RFP 039/2023: APPOINTMENT OF A TURNKEY CONTRACTOR FOR THE REFURBISHMENT AND UPGRADING OF THE SOUTH AFRICAN NAVAL COLLEGE SICK BAY AT GORDONS BAY, WESTERN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</si>
</sst>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&quot;* #,##0.00_-;\-&quot;R&quot;* #,##0.00_-;_-&quot;R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wrapText="1" indent="1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43" fontId="0" fillId="0" borderId="0" xfId="1" applyFont="1"/>
    <xf numFmtId="0" fontId="0" fillId="0" borderId="7" xfId="0" applyBorder="1" applyAlignment="1">
      <alignment horizontal="center"/>
    </xf>
    <xf numFmtId="44" fontId="2" fillId="3" borderId="1" xfId="1" applyNumberFormat="1" applyFont="1" applyFill="1" applyBorder="1"/>
    <xf numFmtId="44" fontId="0" fillId="0" borderId="1" xfId="1" applyNumberFormat="1" applyFont="1" applyBorder="1"/>
    <xf numFmtId="44" fontId="2" fillId="4" borderId="1" xfId="1" applyNumberFormat="1" applyFont="1" applyFill="1" applyBorder="1"/>
    <xf numFmtId="0" fontId="0" fillId="2" borderId="1" xfId="0" applyFill="1" applyBorder="1" applyAlignment="1">
      <alignment horizontal="center"/>
    </xf>
    <xf numFmtId="44" fontId="2" fillId="2" borderId="1" xfId="1" applyNumberFormat="1" applyFont="1" applyFill="1" applyBorder="1"/>
    <xf numFmtId="44" fontId="0" fillId="2" borderId="1" xfId="1" applyNumberFormat="1" applyFont="1" applyFill="1" applyBorder="1"/>
    <xf numFmtId="0" fontId="4" fillId="0" borderId="1" xfId="0" applyFont="1" applyBorder="1" applyAlignment="1">
      <alignment horizontal="left" indent="1"/>
    </xf>
    <xf numFmtId="0" fontId="4" fillId="0" borderId="2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2" borderId="1" xfId="0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0" fontId="0" fillId="0" borderId="2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2" fillId="4" borderId="4" xfId="0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0" fontId="2" fillId="4" borderId="6" xfId="0" applyFont="1" applyFill="1" applyBorder="1" applyAlignment="1">
      <alignment horizontal="right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4B680-3597-4330-A00D-64DE72E3ED1E}">
  <dimension ref="A1:E82"/>
  <sheetViews>
    <sheetView tabSelected="1" zoomScaleNormal="100" workbookViewId="0">
      <selection activeCell="A2" sqref="A2:E2"/>
    </sheetView>
  </sheetViews>
  <sheetFormatPr defaultRowHeight="15" x14ac:dyDescent="0.25"/>
  <cols>
    <col min="1" max="1" width="14.7109375" bestFit="1" customWidth="1"/>
    <col min="2" max="2" width="8.42578125" style="1" bestFit="1" customWidth="1"/>
    <col min="3" max="3" width="61.7109375" bestFit="1" customWidth="1"/>
    <col min="4" max="4" width="14" style="1" customWidth="1"/>
    <col min="5" max="5" width="15.42578125" style="12" bestFit="1" customWidth="1"/>
  </cols>
  <sheetData>
    <row r="1" spans="1:5" x14ac:dyDescent="0.25">
      <c r="A1" s="24" t="s">
        <v>0</v>
      </c>
      <c r="B1" s="24"/>
      <c r="C1" s="24"/>
      <c r="D1" s="24"/>
      <c r="E1" s="24"/>
    </row>
    <row r="2" spans="1:5" ht="30.75" customHeight="1" x14ac:dyDescent="0.25">
      <c r="A2" s="27" t="s">
        <v>59</v>
      </c>
      <c r="B2" s="28"/>
      <c r="C2" s="28"/>
      <c r="D2" s="28"/>
      <c r="E2" s="28"/>
    </row>
    <row r="3" spans="1:5" ht="30" customHeight="1" x14ac:dyDescent="0.25">
      <c r="A3" s="29" t="s">
        <v>1</v>
      </c>
      <c r="B3" s="29"/>
      <c r="C3" s="29"/>
      <c r="D3" s="29"/>
      <c r="E3" s="29"/>
    </row>
    <row r="4" spans="1:5" x14ac:dyDescent="0.25">
      <c r="A4" s="7" t="s">
        <v>2</v>
      </c>
      <c r="B4" s="7" t="s">
        <v>3</v>
      </c>
      <c r="C4" s="7" t="s">
        <v>4</v>
      </c>
      <c r="D4" s="7" t="s">
        <v>5</v>
      </c>
      <c r="E4" s="11" t="s">
        <v>6</v>
      </c>
    </row>
    <row r="5" spans="1:5" x14ac:dyDescent="0.25">
      <c r="A5" s="30" t="s">
        <v>7</v>
      </c>
      <c r="B5" s="6">
        <v>1</v>
      </c>
      <c r="C5" s="8" t="s">
        <v>8</v>
      </c>
      <c r="D5" s="9"/>
      <c r="E5" s="14">
        <f>SUM(E6:E9)</f>
        <v>0</v>
      </c>
    </row>
    <row r="6" spans="1:5" x14ac:dyDescent="0.25">
      <c r="A6" s="31"/>
      <c r="B6" s="3">
        <v>1</v>
      </c>
      <c r="C6" s="4" t="s">
        <v>9</v>
      </c>
      <c r="D6" s="3" t="s">
        <v>10</v>
      </c>
      <c r="E6" s="15"/>
    </row>
    <row r="7" spans="1:5" x14ac:dyDescent="0.25">
      <c r="A7" s="31"/>
      <c r="B7" s="3">
        <f t="shared" ref="B7:B9" si="0">B6+1</f>
        <v>2</v>
      </c>
      <c r="C7" s="4" t="s">
        <v>11</v>
      </c>
      <c r="D7" s="3" t="s">
        <v>10</v>
      </c>
      <c r="E7" s="15"/>
    </row>
    <row r="8" spans="1:5" x14ac:dyDescent="0.25">
      <c r="A8" s="31"/>
      <c r="B8" s="3">
        <f t="shared" si="0"/>
        <v>3</v>
      </c>
      <c r="C8" s="4" t="s">
        <v>12</v>
      </c>
      <c r="D8" s="3" t="s">
        <v>10</v>
      </c>
      <c r="E8" s="15"/>
    </row>
    <row r="9" spans="1:5" x14ac:dyDescent="0.25">
      <c r="A9" s="31"/>
      <c r="B9" s="3">
        <f t="shared" si="0"/>
        <v>4</v>
      </c>
      <c r="C9" s="4" t="s">
        <v>13</v>
      </c>
      <c r="D9" s="3" t="s">
        <v>10</v>
      </c>
      <c r="E9" s="15"/>
    </row>
    <row r="10" spans="1:5" x14ac:dyDescent="0.25">
      <c r="A10" s="31"/>
      <c r="B10" s="3"/>
      <c r="C10" s="2"/>
      <c r="D10" s="3"/>
      <c r="E10" s="15"/>
    </row>
    <row r="11" spans="1:5" x14ac:dyDescent="0.25">
      <c r="A11" s="31"/>
      <c r="B11" s="6">
        <v>2</v>
      </c>
      <c r="C11" s="8" t="s">
        <v>14</v>
      </c>
      <c r="D11" s="9"/>
      <c r="E11" s="14">
        <f>SUM(E12:E62)</f>
        <v>0</v>
      </c>
    </row>
    <row r="12" spans="1:5" x14ac:dyDescent="0.25">
      <c r="A12" s="31"/>
      <c r="B12" s="3">
        <v>1</v>
      </c>
      <c r="C12" s="4" t="s">
        <v>15</v>
      </c>
      <c r="D12" s="3" t="s">
        <v>10</v>
      </c>
      <c r="E12" s="15"/>
    </row>
    <row r="13" spans="1:5" x14ac:dyDescent="0.25">
      <c r="A13" s="31"/>
      <c r="B13" s="3">
        <f>B12+1</f>
        <v>2</v>
      </c>
      <c r="C13" s="4" t="s">
        <v>16</v>
      </c>
      <c r="D13" s="3" t="s">
        <v>10</v>
      </c>
      <c r="E13" s="15"/>
    </row>
    <row r="14" spans="1:5" x14ac:dyDescent="0.25">
      <c r="A14" s="31"/>
      <c r="B14" s="3">
        <f t="shared" ref="B14:B18" si="1">B13+1</f>
        <v>3</v>
      </c>
      <c r="C14" s="4" t="s">
        <v>17</v>
      </c>
      <c r="D14" s="3" t="s">
        <v>10</v>
      </c>
      <c r="E14" s="15"/>
    </row>
    <row r="15" spans="1:5" x14ac:dyDescent="0.25">
      <c r="A15" s="31"/>
      <c r="B15" s="3">
        <f t="shared" si="1"/>
        <v>4</v>
      </c>
      <c r="C15" s="4" t="s">
        <v>18</v>
      </c>
      <c r="D15" s="3" t="s">
        <v>10</v>
      </c>
      <c r="E15" s="15"/>
    </row>
    <row r="16" spans="1:5" x14ac:dyDescent="0.25">
      <c r="A16" s="31"/>
      <c r="B16" s="3">
        <f t="shared" si="1"/>
        <v>5</v>
      </c>
      <c r="C16" s="4" t="s">
        <v>19</v>
      </c>
      <c r="D16" s="3" t="s">
        <v>10</v>
      </c>
      <c r="E16" s="15"/>
    </row>
    <row r="17" spans="1:5" x14ac:dyDescent="0.25">
      <c r="A17" s="31"/>
      <c r="B17" s="3">
        <f t="shared" si="1"/>
        <v>6</v>
      </c>
      <c r="C17" s="4" t="s">
        <v>20</v>
      </c>
      <c r="D17" s="3" t="s">
        <v>10</v>
      </c>
      <c r="E17" s="15"/>
    </row>
    <row r="18" spans="1:5" x14ac:dyDescent="0.25">
      <c r="A18" s="31"/>
      <c r="B18" s="3">
        <f t="shared" si="1"/>
        <v>7</v>
      </c>
      <c r="C18" s="5" t="s">
        <v>21</v>
      </c>
      <c r="D18" s="3" t="s">
        <v>10</v>
      </c>
      <c r="E18" s="15"/>
    </row>
    <row r="19" spans="1:5" ht="29.25" customHeight="1" x14ac:dyDescent="0.25">
      <c r="A19" s="31"/>
      <c r="B19" s="3">
        <v>8</v>
      </c>
      <c r="C19" s="35" t="s">
        <v>53</v>
      </c>
      <c r="D19" s="36"/>
      <c r="E19" s="37"/>
    </row>
    <row r="20" spans="1:5" ht="30" x14ac:dyDescent="0.25">
      <c r="A20" s="31"/>
      <c r="B20" s="3">
        <v>8.1</v>
      </c>
      <c r="C20" s="5" t="s">
        <v>54</v>
      </c>
      <c r="D20" s="3" t="s">
        <v>10</v>
      </c>
      <c r="E20" s="15">
        <v>0</v>
      </c>
    </row>
    <row r="21" spans="1:5" ht="30" x14ac:dyDescent="0.25">
      <c r="A21" s="31"/>
      <c r="B21" s="3">
        <v>8.1999999999999993</v>
      </c>
      <c r="C21" s="21" t="s">
        <v>58</v>
      </c>
      <c r="D21" s="22" t="s">
        <v>10</v>
      </c>
      <c r="E21" s="15">
        <v>0</v>
      </c>
    </row>
    <row r="22" spans="1:5" ht="57" customHeight="1" x14ac:dyDescent="0.25">
      <c r="A22" s="31"/>
      <c r="B22" s="3">
        <v>8.3000000000000007</v>
      </c>
      <c r="C22" s="21" t="s">
        <v>55</v>
      </c>
      <c r="D22" s="23" t="s">
        <v>56</v>
      </c>
      <c r="E22" s="15">
        <v>0</v>
      </c>
    </row>
    <row r="23" spans="1:5" ht="30" x14ac:dyDescent="0.25">
      <c r="A23" s="31"/>
      <c r="B23" s="3">
        <v>8.4</v>
      </c>
      <c r="C23" s="21" t="s">
        <v>57</v>
      </c>
      <c r="D23" s="22" t="s">
        <v>10</v>
      </c>
      <c r="E23" s="15">
        <v>0</v>
      </c>
    </row>
    <row r="24" spans="1:5" x14ac:dyDescent="0.25">
      <c r="A24" s="31"/>
      <c r="B24" s="3"/>
      <c r="C24" s="5"/>
      <c r="D24" s="3"/>
      <c r="E24" s="15"/>
    </row>
    <row r="25" spans="1:5" x14ac:dyDescent="0.25">
      <c r="A25" s="31"/>
      <c r="B25" s="3"/>
      <c r="C25" s="5"/>
      <c r="D25" s="3"/>
      <c r="E25" s="15"/>
    </row>
    <row r="26" spans="1:5" x14ac:dyDescent="0.25">
      <c r="A26" s="31"/>
      <c r="B26" s="6">
        <v>3</v>
      </c>
      <c r="C26" s="8" t="s">
        <v>22</v>
      </c>
      <c r="D26" s="9"/>
      <c r="E26" s="14">
        <f>SUM(E32:E44)</f>
        <v>0</v>
      </c>
    </row>
    <row r="27" spans="1:5" x14ac:dyDescent="0.25">
      <c r="A27" s="31"/>
      <c r="B27" s="3">
        <v>1</v>
      </c>
      <c r="C27" s="20" t="s">
        <v>23</v>
      </c>
      <c r="D27" s="3" t="s">
        <v>10</v>
      </c>
      <c r="E27" s="15"/>
    </row>
    <row r="28" spans="1:5" x14ac:dyDescent="0.25">
      <c r="A28" s="31"/>
      <c r="B28" s="3">
        <f>B27+1</f>
        <v>2</v>
      </c>
      <c r="C28" s="20" t="s">
        <v>24</v>
      </c>
      <c r="D28" s="3" t="s">
        <v>10</v>
      </c>
      <c r="E28" s="15"/>
    </row>
    <row r="29" spans="1:5" x14ac:dyDescent="0.25">
      <c r="A29" s="31"/>
      <c r="B29" s="3">
        <f t="shared" ref="B29:B43" si="2">B28+1</f>
        <v>3</v>
      </c>
      <c r="C29" s="20" t="s">
        <v>25</v>
      </c>
      <c r="D29" s="3" t="s">
        <v>10</v>
      </c>
      <c r="E29" s="15"/>
    </row>
    <row r="30" spans="1:5" x14ac:dyDescent="0.25">
      <c r="A30" s="31"/>
      <c r="B30" s="3">
        <f t="shared" si="2"/>
        <v>4</v>
      </c>
      <c r="C30" s="20" t="s">
        <v>26</v>
      </c>
      <c r="D30" s="3" t="s">
        <v>10</v>
      </c>
      <c r="E30" s="15"/>
    </row>
    <row r="31" spans="1:5" x14ac:dyDescent="0.25">
      <c r="A31" s="31"/>
      <c r="B31" s="3">
        <f t="shared" si="2"/>
        <v>5</v>
      </c>
      <c r="C31" s="20" t="s">
        <v>27</v>
      </c>
      <c r="D31" s="3" t="s">
        <v>10</v>
      </c>
      <c r="E31" s="15"/>
    </row>
    <row r="32" spans="1:5" x14ac:dyDescent="0.25">
      <c r="A32" s="31"/>
      <c r="B32" s="3">
        <f t="shared" si="2"/>
        <v>6</v>
      </c>
      <c r="C32" s="20" t="s">
        <v>28</v>
      </c>
      <c r="D32" s="3" t="s">
        <v>10</v>
      </c>
      <c r="E32" s="15"/>
    </row>
    <row r="33" spans="1:5" x14ac:dyDescent="0.25">
      <c r="A33" s="31"/>
      <c r="B33" s="3">
        <f t="shared" si="2"/>
        <v>7</v>
      </c>
      <c r="C33" s="20" t="s">
        <v>29</v>
      </c>
      <c r="D33" s="3" t="s">
        <v>10</v>
      </c>
      <c r="E33" s="15"/>
    </row>
    <row r="34" spans="1:5" x14ac:dyDescent="0.25">
      <c r="A34" s="31"/>
      <c r="B34" s="3">
        <f t="shared" si="2"/>
        <v>8</v>
      </c>
      <c r="C34" s="20" t="s">
        <v>30</v>
      </c>
      <c r="D34" s="3" t="s">
        <v>10</v>
      </c>
      <c r="E34" s="15"/>
    </row>
    <row r="35" spans="1:5" x14ac:dyDescent="0.25">
      <c r="A35" s="31"/>
      <c r="B35" s="3">
        <f t="shared" si="2"/>
        <v>9</v>
      </c>
      <c r="C35" s="20" t="s">
        <v>31</v>
      </c>
      <c r="D35" s="3" t="s">
        <v>10</v>
      </c>
      <c r="E35" s="15"/>
    </row>
    <row r="36" spans="1:5" x14ac:dyDescent="0.25">
      <c r="A36" s="31"/>
      <c r="B36" s="3">
        <f t="shared" si="2"/>
        <v>10</v>
      </c>
      <c r="C36" s="20" t="s">
        <v>32</v>
      </c>
      <c r="D36" s="3" t="s">
        <v>10</v>
      </c>
      <c r="E36" s="15"/>
    </row>
    <row r="37" spans="1:5" x14ac:dyDescent="0.25">
      <c r="A37" s="31"/>
      <c r="B37" s="3">
        <f t="shared" si="2"/>
        <v>11</v>
      </c>
      <c r="C37" s="20" t="s">
        <v>33</v>
      </c>
      <c r="D37" s="3" t="s">
        <v>10</v>
      </c>
      <c r="E37" s="15"/>
    </row>
    <row r="38" spans="1:5" x14ac:dyDescent="0.25">
      <c r="A38" s="31"/>
      <c r="B38" s="3">
        <f t="shared" si="2"/>
        <v>12</v>
      </c>
      <c r="C38" s="20" t="s">
        <v>34</v>
      </c>
      <c r="D38" s="3" t="s">
        <v>10</v>
      </c>
      <c r="E38" s="15"/>
    </row>
    <row r="39" spans="1:5" x14ac:dyDescent="0.25">
      <c r="A39" s="31"/>
      <c r="B39" s="3">
        <f t="shared" si="2"/>
        <v>13</v>
      </c>
      <c r="C39" s="20" t="s">
        <v>35</v>
      </c>
      <c r="D39" s="3" t="s">
        <v>10</v>
      </c>
      <c r="E39" s="15"/>
    </row>
    <row r="40" spans="1:5" x14ac:dyDescent="0.25">
      <c r="A40" s="31"/>
      <c r="B40" s="3">
        <f t="shared" si="2"/>
        <v>14</v>
      </c>
      <c r="C40" s="20" t="s">
        <v>36</v>
      </c>
      <c r="D40" s="3" t="s">
        <v>10</v>
      </c>
      <c r="E40" s="15"/>
    </row>
    <row r="41" spans="1:5" x14ac:dyDescent="0.25">
      <c r="A41" s="31"/>
      <c r="B41" s="3">
        <f t="shared" si="2"/>
        <v>15</v>
      </c>
      <c r="C41" s="20" t="s">
        <v>37</v>
      </c>
      <c r="D41" s="3" t="s">
        <v>10</v>
      </c>
      <c r="E41" s="15"/>
    </row>
    <row r="42" spans="1:5" x14ac:dyDescent="0.25">
      <c r="A42" s="31"/>
      <c r="B42" s="3">
        <f t="shared" si="2"/>
        <v>16</v>
      </c>
      <c r="C42" s="20" t="s">
        <v>38</v>
      </c>
      <c r="D42" s="3" t="s">
        <v>10</v>
      </c>
      <c r="E42" s="15"/>
    </row>
    <row r="43" spans="1:5" x14ac:dyDescent="0.25">
      <c r="A43" s="31"/>
      <c r="B43" s="3">
        <f t="shared" si="2"/>
        <v>17</v>
      </c>
      <c r="C43" s="20" t="s">
        <v>39</v>
      </c>
      <c r="D43" s="3" t="s">
        <v>10</v>
      </c>
      <c r="E43" s="15"/>
    </row>
    <row r="44" spans="1:5" x14ac:dyDescent="0.25">
      <c r="A44" s="31"/>
      <c r="B44" s="3"/>
      <c r="C44" s="4"/>
      <c r="D44" s="3"/>
      <c r="E44" s="15"/>
    </row>
    <row r="45" spans="1:5" x14ac:dyDescent="0.25">
      <c r="A45" s="31"/>
      <c r="B45" s="6">
        <v>4</v>
      </c>
      <c r="C45" s="8" t="s">
        <v>40</v>
      </c>
      <c r="D45" s="9"/>
      <c r="E45" s="14">
        <f>SUM(E49:E61)</f>
        <v>0</v>
      </c>
    </row>
    <row r="46" spans="1:5" x14ac:dyDescent="0.25">
      <c r="A46" s="31"/>
      <c r="B46" s="3">
        <v>1</v>
      </c>
      <c r="C46" s="20" t="s">
        <v>23</v>
      </c>
      <c r="D46" s="3" t="s">
        <v>10</v>
      </c>
      <c r="E46" s="15"/>
    </row>
    <row r="47" spans="1:5" x14ac:dyDescent="0.25">
      <c r="A47" s="31"/>
      <c r="B47" s="3">
        <f>B46+1</f>
        <v>2</v>
      </c>
      <c r="C47" s="20" t="s">
        <v>25</v>
      </c>
      <c r="D47" s="3" t="s">
        <v>10</v>
      </c>
      <c r="E47" s="15"/>
    </row>
    <row r="48" spans="1:5" x14ac:dyDescent="0.25">
      <c r="A48" s="31"/>
      <c r="B48" s="3">
        <f t="shared" ref="B48:B61" si="3">B47+1</f>
        <v>3</v>
      </c>
      <c r="C48" s="20" t="s">
        <v>26</v>
      </c>
      <c r="D48" s="3" t="s">
        <v>10</v>
      </c>
      <c r="E48" s="15"/>
    </row>
    <row r="49" spans="1:5" x14ac:dyDescent="0.25">
      <c r="A49" s="31"/>
      <c r="B49" s="3">
        <f t="shared" si="3"/>
        <v>4</v>
      </c>
      <c r="C49" s="20" t="s">
        <v>28</v>
      </c>
      <c r="D49" s="3" t="s">
        <v>10</v>
      </c>
      <c r="E49" s="15"/>
    </row>
    <row r="50" spans="1:5" x14ac:dyDescent="0.25">
      <c r="A50" s="31"/>
      <c r="B50" s="3">
        <f t="shared" si="3"/>
        <v>5</v>
      </c>
      <c r="C50" s="20" t="s">
        <v>30</v>
      </c>
      <c r="D50" s="3" t="s">
        <v>10</v>
      </c>
      <c r="E50" s="15"/>
    </row>
    <row r="51" spans="1:5" x14ac:dyDescent="0.25">
      <c r="A51" s="31"/>
      <c r="B51" s="3">
        <f t="shared" si="3"/>
        <v>6</v>
      </c>
      <c r="C51" s="20" t="s">
        <v>41</v>
      </c>
      <c r="D51" s="3" t="s">
        <v>10</v>
      </c>
      <c r="E51" s="15"/>
    </row>
    <row r="52" spans="1:5" x14ac:dyDescent="0.25">
      <c r="A52" s="31"/>
      <c r="B52" s="3">
        <f t="shared" si="3"/>
        <v>7</v>
      </c>
      <c r="C52" s="20" t="s">
        <v>31</v>
      </c>
      <c r="D52" s="3" t="s">
        <v>10</v>
      </c>
      <c r="E52" s="15"/>
    </row>
    <row r="53" spans="1:5" x14ac:dyDescent="0.25">
      <c r="A53" s="31"/>
      <c r="B53" s="3">
        <f t="shared" si="3"/>
        <v>8</v>
      </c>
      <c r="C53" s="20" t="s">
        <v>32</v>
      </c>
      <c r="D53" s="3" t="s">
        <v>10</v>
      </c>
      <c r="E53" s="15"/>
    </row>
    <row r="54" spans="1:5" x14ac:dyDescent="0.25">
      <c r="A54" s="31"/>
      <c r="B54" s="3">
        <f t="shared" si="3"/>
        <v>9</v>
      </c>
      <c r="C54" s="20" t="s">
        <v>33</v>
      </c>
      <c r="D54" s="3" t="s">
        <v>10</v>
      </c>
      <c r="E54" s="15"/>
    </row>
    <row r="55" spans="1:5" x14ac:dyDescent="0.25">
      <c r="A55" s="31"/>
      <c r="B55" s="3">
        <f t="shared" si="3"/>
        <v>10</v>
      </c>
      <c r="C55" s="20" t="s">
        <v>34</v>
      </c>
      <c r="D55" s="3" t="s">
        <v>10</v>
      </c>
      <c r="E55" s="15"/>
    </row>
    <row r="56" spans="1:5" x14ac:dyDescent="0.25">
      <c r="A56" s="31"/>
      <c r="B56" s="3">
        <f t="shared" si="3"/>
        <v>11</v>
      </c>
      <c r="C56" s="20" t="s">
        <v>35</v>
      </c>
      <c r="D56" s="3" t="s">
        <v>10</v>
      </c>
      <c r="E56" s="15"/>
    </row>
    <row r="57" spans="1:5" x14ac:dyDescent="0.25">
      <c r="A57" s="31"/>
      <c r="B57" s="3">
        <f t="shared" si="3"/>
        <v>12</v>
      </c>
      <c r="C57" s="20" t="s">
        <v>36</v>
      </c>
      <c r="D57" s="3" t="s">
        <v>10</v>
      </c>
      <c r="E57" s="15"/>
    </row>
    <row r="58" spans="1:5" x14ac:dyDescent="0.25">
      <c r="A58" s="31"/>
      <c r="B58" s="3">
        <f t="shared" si="3"/>
        <v>13</v>
      </c>
      <c r="C58" s="20" t="s">
        <v>38</v>
      </c>
      <c r="D58" s="3" t="s">
        <v>10</v>
      </c>
      <c r="E58" s="15"/>
    </row>
    <row r="59" spans="1:5" x14ac:dyDescent="0.25">
      <c r="A59" s="31"/>
      <c r="B59" s="3">
        <f t="shared" si="3"/>
        <v>14</v>
      </c>
      <c r="C59" s="20" t="s">
        <v>42</v>
      </c>
      <c r="D59" s="3" t="s">
        <v>10</v>
      </c>
      <c r="E59" s="15"/>
    </row>
    <row r="60" spans="1:5" x14ac:dyDescent="0.25">
      <c r="A60" s="31"/>
      <c r="B60" s="3">
        <f t="shared" si="3"/>
        <v>15</v>
      </c>
      <c r="C60" s="20" t="s">
        <v>43</v>
      </c>
      <c r="D60" s="3" t="s">
        <v>10</v>
      </c>
      <c r="E60" s="15"/>
    </row>
    <row r="61" spans="1:5" x14ac:dyDescent="0.25">
      <c r="A61" s="31"/>
      <c r="B61" s="3">
        <f t="shared" si="3"/>
        <v>16</v>
      </c>
      <c r="C61" s="20" t="s">
        <v>39</v>
      </c>
      <c r="D61" s="3" t="s">
        <v>10</v>
      </c>
      <c r="E61" s="15"/>
    </row>
    <row r="62" spans="1:5" x14ac:dyDescent="0.25">
      <c r="A62" s="31"/>
      <c r="B62" s="3"/>
      <c r="C62" s="2"/>
      <c r="D62" s="3"/>
      <c r="E62" s="15"/>
    </row>
    <row r="63" spans="1:5" x14ac:dyDescent="0.25">
      <c r="A63" s="31"/>
      <c r="B63" s="6">
        <v>5</v>
      </c>
      <c r="C63" s="8" t="s">
        <v>44</v>
      </c>
      <c r="D63" s="9"/>
      <c r="E63" s="14">
        <f>SUM(E64:E77)</f>
        <v>0</v>
      </c>
    </row>
    <row r="64" spans="1:5" x14ac:dyDescent="0.25">
      <c r="A64" s="31"/>
      <c r="B64" s="3">
        <v>1</v>
      </c>
      <c r="C64" s="20" t="s">
        <v>25</v>
      </c>
      <c r="D64" s="3" t="s">
        <v>10</v>
      </c>
      <c r="E64" s="15"/>
    </row>
    <row r="65" spans="1:5" x14ac:dyDescent="0.25">
      <c r="A65" s="31"/>
      <c r="B65" s="3">
        <f>B64+1</f>
        <v>2</v>
      </c>
      <c r="C65" s="20" t="s">
        <v>26</v>
      </c>
      <c r="D65" s="3" t="s">
        <v>10</v>
      </c>
      <c r="E65" s="15"/>
    </row>
    <row r="66" spans="1:5" x14ac:dyDescent="0.25">
      <c r="A66" s="31"/>
      <c r="B66" s="3">
        <f t="shared" ref="B66:B76" si="4">B65+1</f>
        <v>3</v>
      </c>
      <c r="C66" s="20" t="s">
        <v>28</v>
      </c>
      <c r="D66" s="3" t="s">
        <v>10</v>
      </c>
      <c r="E66" s="15"/>
    </row>
    <row r="67" spans="1:5" x14ac:dyDescent="0.25">
      <c r="A67" s="31"/>
      <c r="B67" s="3">
        <f t="shared" si="4"/>
        <v>4</v>
      </c>
      <c r="C67" s="20" t="s">
        <v>29</v>
      </c>
      <c r="D67" s="3" t="s">
        <v>10</v>
      </c>
      <c r="E67" s="15"/>
    </row>
    <row r="68" spans="1:5" x14ac:dyDescent="0.25">
      <c r="A68" s="31"/>
      <c r="B68" s="3">
        <f t="shared" si="4"/>
        <v>5</v>
      </c>
      <c r="C68" s="20" t="s">
        <v>31</v>
      </c>
      <c r="D68" s="3" t="s">
        <v>10</v>
      </c>
      <c r="E68" s="15"/>
    </row>
    <row r="69" spans="1:5" x14ac:dyDescent="0.25">
      <c r="A69" s="31"/>
      <c r="B69" s="3">
        <f t="shared" si="4"/>
        <v>6</v>
      </c>
      <c r="C69" s="20" t="s">
        <v>32</v>
      </c>
      <c r="D69" s="3" t="s">
        <v>10</v>
      </c>
      <c r="E69" s="15"/>
    </row>
    <row r="70" spans="1:5" x14ac:dyDescent="0.25">
      <c r="A70" s="31"/>
      <c r="B70" s="3">
        <f t="shared" si="4"/>
        <v>7</v>
      </c>
      <c r="C70" s="20" t="s">
        <v>35</v>
      </c>
      <c r="D70" s="3" t="s">
        <v>10</v>
      </c>
      <c r="E70" s="15"/>
    </row>
    <row r="71" spans="1:5" x14ac:dyDescent="0.25">
      <c r="A71" s="31"/>
      <c r="B71" s="3">
        <f t="shared" si="4"/>
        <v>8</v>
      </c>
      <c r="C71" s="20" t="s">
        <v>36</v>
      </c>
      <c r="D71" s="3" t="s">
        <v>10</v>
      </c>
      <c r="E71" s="15"/>
    </row>
    <row r="72" spans="1:5" x14ac:dyDescent="0.25">
      <c r="A72" s="31"/>
      <c r="B72" s="3">
        <f t="shared" si="4"/>
        <v>9</v>
      </c>
      <c r="C72" s="20" t="s">
        <v>37</v>
      </c>
      <c r="D72" s="3" t="s">
        <v>10</v>
      </c>
      <c r="E72" s="15"/>
    </row>
    <row r="73" spans="1:5" x14ac:dyDescent="0.25">
      <c r="A73" s="31"/>
      <c r="B73" s="3">
        <f t="shared" si="4"/>
        <v>10</v>
      </c>
      <c r="C73" s="20" t="s">
        <v>38</v>
      </c>
      <c r="D73" s="3" t="s">
        <v>10</v>
      </c>
      <c r="E73" s="15"/>
    </row>
    <row r="74" spans="1:5" x14ac:dyDescent="0.25">
      <c r="A74" s="31"/>
      <c r="B74" s="3">
        <f t="shared" si="4"/>
        <v>11</v>
      </c>
      <c r="C74" s="20" t="s">
        <v>39</v>
      </c>
      <c r="D74" s="3" t="s">
        <v>10</v>
      </c>
      <c r="E74" s="15"/>
    </row>
    <row r="75" spans="1:5" x14ac:dyDescent="0.25">
      <c r="A75" s="31"/>
      <c r="B75" s="3">
        <f t="shared" si="4"/>
        <v>12</v>
      </c>
      <c r="C75" s="20" t="s">
        <v>45</v>
      </c>
      <c r="D75" s="3" t="s">
        <v>10</v>
      </c>
      <c r="E75" s="15"/>
    </row>
    <row r="76" spans="1:5" x14ac:dyDescent="0.25">
      <c r="A76" s="31"/>
      <c r="B76" s="3">
        <f t="shared" si="4"/>
        <v>13</v>
      </c>
      <c r="C76" s="20" t="s">
        <v>46</v>
      </c>
      <c r="D76" s="3" t="s">
        <v>10</v>
      </c>
      <c r="E76" s="15"/>
    </row>
    <row r="77" spans="1:5" x14ac:dyDescent="0.25">
      <c r="A77" s="13"/>
      <c r="B77" s="3">
        <v>14</v>
      </c>
      <c r="C77" s="4" t="s">
        <v>47</v>
      </c>
      <c r="D77" s="3" t="s">
        <v>10</v>
      </c>
      <c r="E77" s="15"/>
    </row>
    <row r="78" spans="1:5" x14ac:dyDescent="0.25">
      <c r="A78" s="32" t="s">
        <v>48</v>
      </c>
      <c r="B78" s="33"/>
      <c r="C78" s="34"/>
      <c r="D78" s="10"/>
      <c r="E78" s="16">
        <f>E5+E11+E26+E45+E63</f>
        <v>0</v>
      </c>
    </row>
    <row r="79" spans="1:5" x14ac:dyDescent="0.25">
      <c r="A79" s="25" t="s">
        <v>49</v>
      </c>
      <c r="B79" s="25"/>
      <c r="C79" s="25"/>
      <c r="D79" s="17"/>
      <c r="E79" s="19">
        <f>E78*15%</f>
        <v>0</v>
      </c>
    </row>
    <row r="80" spans="1:5" x14ac:dyDescent="0.25">
      <c r="A80" s="26" t="s">
        <v>50</v>
      </c>
      <c r="B80" s="26"/>
      <c r="C80" s="26"/>
      <c r="D80" s="17"/>
      <c r="E80" s="18">
        <f>E79+E78</f>
        <v>0</v>
      </c>
    </row>
    <row r="81" spans="1:5" x14ac:dyDescent="0.25">
      <c r="A81" s="25" t="s">
        <v>51</v>
      </c>
      <c r="B81" s="25"/>
      <c r="C81" s="25"/>
      <c r="D81" s="17"/>
      <c r="E81" s="19">
        <f>E80*15%</f>
        <v>0</v>
      </c>
    </row>
    <row r="82" spans="1:5" x14ac:dyDescent="0.25">
      <c r="A82" s="26" t="s">
        <v>52</v>
      </c>
      <c r="B82" s="26"/>
      <c r="C82" s="26"/>
      <c r="D82" s="17"/>
      <c r="E82" s="18">
        <f>E81+E80</f>
        <v>0</v>
      </c>
    </row>
  </sheetData>
  <mergeCells count="10">
    <mergeCell ref="A1:E1"/>
    <mergeCell ref="A79:C79"/>
    <mergeCell ref="A81:C81"/>
    <mergeCell ref="A82:C82"/>
    <mergeCell ref="A80:C80"/>
    <mergeCell ref="A2:E2"/>
    <mergeCell ref="A3:E3"/>
    <mergeCell ref="A5:A76"/>
    <mergeCell ref="A78:C78"/>
    <mergeCell ref="C19:E19"/>
  </mergeCells>
  <printOptions horizontalCentered="1"/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088AA42A0397449E959EB4C5A4A059" ma:contentTypeVersion="0" ma:contentTypeDescription="Create a new document." ma:contentTypeScope="" ma:versionID="a0c5f8e4b9fb1a4e2bae336a563b590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4f15b030d40ffca33e4aeb8eb001f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294A5D-4982-4865-A904-EE0B280EE72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D4C2500-A0A3-4C25-A4CD-1DC2474412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5382A0-9255-4A7A-A2CB-1BB35556A6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Manager/>
  <Company>Development Bank Of South Africa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Divan Le Roux</dc:creator>
  <cp:keywords/>
  <dc:description/>
  <cp:lastModifiedBy>Katlego Leshokgoto</cp:lastModifiedBy>
  <cp:revision/>
  <dcterms:created xsi:type="dcterms:W3CDTF">2021-02-22T07:42:31Z</dcterms:created>
  <dcterms:modified xsi:type="dcterms:W3CDTF">2023-04-11T15:04:06Z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0x01010038088AA42A0397449E959EB4C5A4A059</vt:lpwstr>
  </property>
</Properties>
</file>