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166925"/>
  <mc:AlternateContent xmlns:mc="http://schemas.openxmlformats.org/markup-compatibility/2006">
    <mc:Choice Requires="x15">
      <x15ac:absPath xmlns:x15ac="http://schemas.microsoft.com/office/spreadsheetml/2010/11/ac" url="\\WIN-LGRI6K9V09B\All Files\ECPPROVINCE\P-100-0015 - DBSA-Makaula SSS\PHASE 1 - 2023\- 6 - Stage 4 - Tender Doc &amp; Procurement\BOQ\10-11-2023 - Final Submission\"/>
    </mc:Choice>
  </mc:AlternateContent>
  <xr:revisionPtr revIDLastSave="0" documentId="13_ncr:1_{C5627700-7BAA-47DB-A4A6-5780B522CA73}" xr6:coauthVersionLast="47" xr6:coauthVersionMax="47" xr10:uidLastSave="{00000000-0000-0000-0000-000000000000}"/>
  <bookViews>
    <workbookView xWindow="-96" yWindow="0" windowWidth="23232" windowHeight="25296" tabRatio="998" activeTab="1" xr2:uid="{00000000-000D-0000-FFFF-FFFF00000000}"/>
  </bookViews>
  <sheets>
    <sheet name="Final Summary" sheetId="47" r:id="rId1"/>
    <sheet name="PRELIMINARIES" sheetId="48" r:id="rId2"/>
    <sheet name="2-1 BILL NO.1 TEMPORARY UNITS  " sheetId="2" r:id="rId3"/>
    <sheet name="2-2 BILL NO. 2  EARTHWORKS (PRO" sheetId="3" r:id="rId4"/>
    <sheet name="2-3 BILL NO. 3  CONCRETE, FORMW" sheetId="4" r:id="rId5"/>
    <sheet name="2-4 BILL NO. 4  MASONRY" sheetId="5" r:id="rId6"/>
    <sheet name="2-5 BILL NO. 5  WATERPROOFING" sheetId="6" r:id="rId7"/>
    <sheet name="2-6 BILL NO. 6  ROOF COVERINGS," sheetId="7" r:id="rId8"/>
    <sheet name="2-7 BILL NO. 7  CARPENTRY &amp; JOI" sheetId="8" r:id="rId9"/>
    <sheet name="2-8 BILL NO. 8  CEILINGS, PARTI" sheetId="9" r:id="rId10"/>
    <sheet name="2-9 BILL NO. 9  IRONMONGERY" sheetId="29" r:id="rId11"/>
    <sheet name="2-10 BILL NO. 10  METALWORK" sheetId="30" r:id="rId12"/>
    <sheet name="2-11 BILL NO. 11  PLASTERING" sheetId="31" r:id="rId13"/>
    <sheet name="2-12 BILL NO. 12  PLUMBING AND " sheetId="32" r:id="rId14"/>
    <sheet name="2-13 BILL NO. 13  GLAZING" sheetId="33" r:id="rId15"/>
    <sheet name="2-14 BILL NO. 14  PAINTWORK" sheetId="34" r:id="rId16"/>
    <sheet name="2-15 Summary" sheetId="35" r:id="rId17"/>
    <sheet name="3-1 BILL NO. 1  FENCING AND ENT" sheetId="49" r:id="rId18"/>
    <sheet name="4-1 BILL NO. 1  ELECTRICAL INST" sheetId="36" r:id="rId19"/>
    <sheet name="5-1 BILL NO. 1  MECHANICAL INST" sheetId="37" r:id="rId20"/>
    <sheet name="6-1 BILL NO. 1  PROVISIONAL SUM" sheetId="38" r:id="rId21"/>
    <sheet name="7-1 BILL NO.1  BULK EARTHWORKS" sheetId="39" r:id="rId22"/>
    <sheet name="7-2 BILL NO.2  WALKWAYS, PARKIN" sheetId="40" r:id="rId23"/>
    <sheet name="7-3 BILL NO.3  SOIL DRAINAGE" sheetId="41" r:id="rId24"/>
    <sheet name="7-4 BILL NO. 4  STORM WATER DRA" sheetId="42" r:id="rId25"/>
    <sheet name="7-5 BILL NO. 5  WATER RETICULAT" sheetId="43" r:id="rId26"/>
    <sheet name="7-6 BILL NO. 6  DRINKING FOUNTA" sheetId="44" r:id="rId27"/>
    <sheet name="7-7 Summary" sheetId="45" r:id="rId28"/>
  </sheets>
  <definedNames>
    <definedName name="_xlnm.Print_Area" localSheetId="6">'2-5 BILL NO. 5  WATERPROOFING'!$A$1:$F$34</definedName>
    <definedName name="_xlnm.Print_Area" localSheetId="0">'Final Summary'!$A$1:$E$47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5" i="42" l="1"/>
  <c r="E11" i="45" l="1"/>
  <c r="E9" i="45"/>
  <c r="E7" i="45"/>
  <c r="E5" i="45"/>
  <c r="F50" i="48"/>
  <c r="F85" i="39"/>
  <c r="E3" i="45" s="1"/>
  <c r="F18" i="37"/>
  <c r="F33" i="4"/>
  <c r="F53" i="2"/>
  <c r="F30" i="48"/>
  <c r="F27" i="48"/>
  <c r="F29" i="35"/>
  <c r="G24" i="29"/>
  <c r="F116" i="32"/>
  <c r="F55" i="38"/>
  <c r="F51" i="38"/>
  <c r="F53" i="38" s="1"/>
  <c r="F47" i="38"/>
  <c r="F45" i="38"/>
  <c r="F43" i="38"/>
  <c r="F85" i="2"/>
  <c r="F67" i="2"/>
  <c r="F78" i="2"/>
  <c r="F98" i="5"/>
  <c r="E11" i="47"/>
  <c r="F38" i="49"/>
  <c r="F18" i="49"/>
  <c r="F19" i="49"/>
  <c r="F20" i="49"/>
  <c r="F21" i="49"/>
  <c r="F22" i="49"/>
  <c r="F23" i="49"/>
  <c r="F24" i="49"/>
  <c r="F25" i="49"/>
  <c r="F26" i="49"/>
  <c r="F27" i="49"/>
  <c r="F28" i="49"/>
  <c r="F29" i="49"/>
  <c r="F30" i="49"/>
  <c r="F31" i="49"/>
  <c r="F32" i="49"/>
  <c r="F33" i="49"/>
  <c r="F34" i="49"/>
  <c r="F35" i="49"/>
  <c r="F36" i="49"/>
  <c r="F37" i="49"/>
  <c r="F17" i="49"/>
  <c r="E13" i="45"/>
  <c r="E14" i="47"/>
  <c r="F18" i="44"/>
  <c r="F14" i="44"/>
  <c r="F65" i="43"/>
  <c r="F18" i="43"/>
  <c r="F19" i="43"/>
  <c r="F20" i="43"/>
  <c r="F21" i="43"/>
  <c r="F22" i="43"/>
  <c r="F23" i="43"/>
  <c r="F24" i="43"/>
  <c r="F25" i="43"/>
  <c r="F26" i="43"/>
  <c r="F27" i="43"/>
  <c r="F28" i="43"/>
  <c r="F29" i="43"/>
  <c r="F30" i="43"/>
  <c r="F31" i="43"/>
  <c r="F32" i="43"/>
  <c r="F33" i="43"/>
  <c r="F34" i="43"/>
  <c r="F35" i="43"/>
  <c r="F36" i="43"/>
  <c r="F37" i="43"/>
  <c r="F38" i="43"/>
  <c r="F39" i="43"/>
  <c r="F40" i="43"/>
  <c r="F41" i="43"/>
  <c r="F42" i="43"/>
  <c r="F43" i="43"/>
  <c r="F44" i="43"/>
  <c r="F45" i="43"/>
  <c r="F46" i="43"/>
  <c r="F47" i="43"/>
  <c r="F48" i="43"/>
  <c r="F49" i="43"/>
  <c r="F50" i="43"/>
  <c r="F51" i="43"/>
  <c r="F52" i="43"/>
  <c r="F53" i="43"/>
  <c r="F54" i="43"/>
  <c r="F55" i="43"/>
  <c r="F56" i="43"/>
  <c r="F57" i="43"/>
  <c r="F58" i="43"/>
  <c r="F59" i="43"/>
  <c r="F60" i="43"/>
  <c r="F61" i="43"/>
  <c r="F17" i="43"/>
  <c r="F18" i="42"/>
  <c r="F19" i="42"/>
  <c r="F20" i="42"/>
  <c r="F21" i="42"/>
  <c r="F22" i="42"/>
  <c r="F23" i="42"/>
  <c r="F24" i="42"/>
  <c r="F25" i="42"/>
  <c r="F26" i="42"/>
  <c r="F27" i="42"/>
  <c r="F28" i="42"/>
  <c r="F29" i="42"/>
  <c r="F30" i="42"/>
  <c r="F31" i="42"/>
  <c r="F32" i="42"/>
  <c r="F33" i="42"/>
  <c r="F17" i="42"/>
  <c r="F113" i="41"/>
  <c r="F20" i="41"/>
  <c r="F21" i="41"/>
  <c r="F22" i="41"/>
  <c r="F23" i="41"/>
  <c r="F24" i="41"/>
  <c r="F25" i="41"/>
  <c r="F26" i="41"/>
  <c r="F27" i="41"/>
  <c r="F28" i="41"/>
  <c r="F29" i="41"/>
  <c r="F30" i="41"/>
  <c r="F31" i="41"/>
  <c r="F32" i="41"/>
  <c r="F33" i="41"/>
  <c r="F34" i="41"/>
  <c r="F35" i="41"/>
  <c r="F36" i="41"/>
  <c r="F37" i="41"/>
  <c r="F38" i="41"/>
  <c r="F39" i="41"/>
  <c r="F40" i="41"/>
  <c r="F41" i="41"/>
  <c r="F42" i="41"/>
  <c r="F43" i="41"/>
  <c r="F44" i="41"/>
  <c r="F45" i="41"/>
  <c r="F46" i="41"/>
  <c r="F47" i="41"/>
  <c r="F48" i="41"/>
  <c r="F49" i="41"/>
  <c r="F50" i="41"/>
  <c r="F51" i="41"/>
  <c r="F52" i="41"/>
  <c r="F53" i="41"/>
  <c r="F54" i="41"/>
  <c r="F55" i="41"/>
  <c r="F56" i="41"/>
  <c r="F57" i="41"/>
  <c r="F58" i="41"/>
  <c r="F59" i="41"/>
  <c r="F60" i="41"/>
  <c r="F61" i="41"/>
  <c r="F62" i="41"/>
  <c r="F63" i="41"/>
  <c r="F64" i="41"/>
  <c r="F65" i="41"/>
  <c r="F66" i="41"/>
  <c r="F67" i="41"/>
  <c r="F68" i="41"/>
  <c r="F69" i="41"/>
  <c r="F70" i="41"/>
  <c r="F71" i="41"/>
  <c r="F72" i="41"/>
  <c r="F73" i="41"/>
  <c r="F74" i="41"/>
  <c r="F75" i="41"/>
  <c r="F76" i="41"/>
  <c r="F77" i="41"/>
  <c r="F78" i="41"/>
  <c r="F79" i="41"/>
  <c r="F80" i="41"/>
  <c r="F81" i="41"/>
  <c r="F82" i="41"/>
  <c r="F83" i="41"/>
  <c r="F84" i="41"/>
  <c r="F85" i="41"/>
  <c r="F86" i="41"/>
  <c r="F87" i="41"/>
  <c r="F88" i="41"/>
  <c r="F89" i="41"/>
  <c r="F90" i="41"/>
  <c r="F91" i="41"/>
  <c r="F92" i="41"/>
  <c r="F93" i="41"/>
  <c r="F94" i="41"/>
  <c r="F95" i="41"/>
  <c r="F96" i="41"/>
  <c r="F97" i="41"/>
  <c r="F98" i="41"/>
  <c r="F99" i="41"/>
  <c r="F100" i="41"/>
  <c r="F101" i="41"/>
  <c r="F102" i="41"/>
  <c r="F103" i="41"/>
  <c r="F104" i="41"/>
  <c r="F105" i="41"/>
  <c r="F106" i="41"/>
  <c r="F107" i="41"/>
  <c r="F108" i="41"/>
  <c r="F109" i="41"/>
  <c r="F110" i="41"/>
  <c r="F111" i="41"/>
  <c r="F19" i="41"/>
  <c r="F102" i="40"/>
  <c r="F21" i="40"/>
  <c r="F22" i="40"/>
  <c r="F23" i="40"/>
  <c r="F24" i="40"/>
  <c r="F25" i="40"/>
  <c r="F26" i="40"/>
  <c r="F27" i="40"/>
  <c r="F28" i="40"/>
  <c r="F29" i="40"/>
  <c r="F30" i="40"/>
  <c r="F31" i="40"/>
  <c r="F32" i="40"/>
  <c r="F33" i="40"/>
  <c r="F34" i="40"/>
  <c r="F35" i="40"/>
  <c r="F36" i="40"/>
  <c r="F37" i="40"/>
  <c r="F38" i="40"/>
  <c r="F39" i="40"/>
  <c r="F40" i="40"/>
  <c r="F41" i="40"/>
  <c r="F42" i="40"/>
  <c r="F43" i="40"/>
  <c r="F44" i="40"/>
  <c r="F45" i="40"/>
  <c r="F46" i="40"/>
  <c r="F47" i="40"/>
  <c r="F48" i="40"/>
  <c r="F49" i="40"/>
  <c r="F50" i="40"/>
  <c r="F51" i="40"/>
  <c r="F52" i="40"/>
  <c r="F53" i="40"/>
  <c r="F54" i="40"/>
  <c r="F55" i="40"/>
  <c r="F56" i="40"/>
  <c r="F57" i="40"/>
  <c r="F58" i="40"/>
  <c r="F59" i="40"/>
  <c r="F60" i="40"/>
  <c r="F61" i="40"/>
  <c r="F62" i="40"/>
  <c r="F63" i="40"/>
  <c r="F64" i="40"/>
  <c r="F65" i="40"/>
  <c r="F66" i="40"/>
  <c r="F67" i="40"/>
  <c r="F68" i="40"/>
  <c r="F69" i="40"/>
  <c r="F70" i="40"/>
  <c r="F71" i="40"/>
  <c r="F72" i="40"/>
  <c r="F73" i="40"/>
  <c r="F74" i="40"/>
  <c r="F75" i="40"/>
  <c r="F76" i="40"/>
  <c r="F77" i="40"/>
  <c r="F78" i="40"/>
  <c r="F79" i="40"/>
  <c r="F80" i="40"/>
  <c r="F81" i="40"/>
  <c r="F82" i="40"/>
  <c r="F83" i="40"/>
  <c r="F84" i="40"/>
  <c r="F85" i="40"/>
  <c r="F86" i="40"/>
  <c r="F87" i="40"/>
  <c r="F88" i="40"/>
  <c r="F89" i="40"/>
  <c r="F90" i="40"/>
  <c r="F91" i="40"/>
  <c r="F92" i="40"/>
  <c r="F93" i="40"/>
  <c r="F94" i="40"/>
  <c r="F95" i="40"/>
  <c r="F96" i="40"/>
  <c r="F97" i="40"/>
  <c r="F98" i="40"/>
  <c r="F99" i="40"/>
  <c r="F100" i="40"/>
  <c r="F20" i="40"/>
  <c r="F17" i="39"/>
  <c r="F18" i="39"/>
  <c r="F19" i="39"/>
  <c r="F20" i="39"/>
  <c r="F21" i="39"/>
  <c r="F22" i="39"/>
  <c r="F23" i="39"/>
  <c r="F24" i="39"/>
  <c r="F25" i="39"/>
  <c r="F26" i="39"/>
  <c r="F27" i="39"/>
  <c r="F28" i="39"/>
  <c r="F29" i="39"/>
  <c r="F30" i="39"/>
  <c r="F31" i="39"/>
  <c r="F32" i="39"/>
  <c r="F33" i="39"/>
  <c r="F34" i="39"/>
  <c r="F35" i="39"/>
  <c r="F36" i="39"/>
  <c r="F37" i="39"/>
  <c r="F38" i="39"/>
  <c r="F39" i="39"/>
  <c r="F40" i="39"/>
  <c r="F41" i="39"/>
  <c r="F42" i="39"/>
  <c r="F43" i="39"/>
  <c r="F44" i="39"/>
  <c r="F45" i="39"/>
  <c r="F46" i="39"/>
  <c r="F47" i="39"/>
  <c r="F48" i="39"/>
  <c r="F49" i="39"/>
  <c r="F50" i="39"/>
  <c r="F51" i="39"/>
  <c r="F52" i="39"/>
  <c r="F53" i="39"/>
  <c r="F54" i="39"/>
  <c r="F55" i="39"/>
  <c r="F56" i="39"/>
  <c r="F57" i="39"/>
  <c r="F58" i="39"/>
  <c r="F59" i="39"/>
  <c r="F60" i="39"/>
  <c r="F61" i="39"/>
  <c r="F62" i="39"/>
  <c r="F63" i="39"/>
  <c r="F64" i="39"/>
  <c r="F65" i="39"/>
  <c r="F66" i="39"/>
  <c r="F67" i="39"/>
  <c r="F68" i="39"/>
  <c r="F69" i="39"/>
  <c r="F70" i="39"/>
  <c r="F71" i="39"/>
  <c r="F72" i="39"/>
  <c r="F73" i="39"/>
  <c r="F74" i="39"/>
  <c r="F75" i="39"/>
  <c r="F76" i="39"/>
  <c r="F77" i="39"/>
  <c r="F78" i="39"/>
  <c r="F79" i="39"/>
  <c r="F80" i="39"/>
  <c r="F81" i="39"/>
  <c r="F82" i="39"/>
  <c r="F83" i="39"/>
  <c r="F16" i="39"/>
  <c r="F35" i="38"/>
  <c r="F39" i="38" s="1"/>
  <c r="F40" i="38"/>
  <c r="F42" i="38"/>
  <c r="F11" i="37"/>
  <c r="F12" i="37"/>
  <c r="F13" i="37"/>
  <c r="F14" i="37"/>
  <c r="F15" i="37"/>
  <c r="F16" i="37"/>
  <c r="F17" i="37"/>
  <c r="F19" i="37"/>
  <c r="F20" i="37"/>
  <c r="F21" i="37"/>
  <c r="F22" i="37"/>
  <c r="F23" i="37"/>
  <c r="F24" i="37"/>
  <c r="F25" i="37"/>
  <c r="F26" i="37"/>
  <c r="F27" i="37"/>
  <c r="F28" i="37"/>
  <c r="F29" i="37"/>
  <c r="F30" i="37"/>
  <c r="F31" i="37"/>
  <c r="F32" i="37"/>
  <c r="F33" i="37"/>
  <c r="F34" i="37"/>
  <c r="F35" i="37"/>
  <c r="F36" i="37"/>
  <c r="F37" i="37"/>
  <c r="F38" i="37"/>
  <c r="F39" i="37"/>
  <c r="F40" i="37"/>
  <c r="F41" i="37"/>
  <c r="F42" i="37"/>
  <c r="F43" i="37"/>
  <c r="F44" i="37"/>
  <c r="F45" i="37"/>
  <c r="F46" i="37"/>
  <c r="F47" i="37"/>
  <c r="F48" i="37"/>
  <c r="F49" i="37"/>
  <c r="F50" i="37"/>
  <c r="F51" i="37"/>
  <c r="F52" i="37"/>
  <c r="F53" i="37"/>
  <c r="F54" i="37"/>
  <c r="F55" i="37"/>
  <c r="F56" i="37"/>
  <c r="F57" i="37"/>
  <c r="F58" i="37"/>
  <c r="F59" i="37"/>
  <c r="F60" i="37"/>
  <c r="F61" i="37"/>
  <c r="F62" i="37"/>
  <c r="F63" i="37"/>
  <c r="F64" i="37"/>
  <c r="F65" i="37"/>
  <c r="F66" i="37"/>
  <c r="F67" i="37"/>
  <c r="F68" i="37"/>
  <c r="F69" i="37"/>
  <c r="F70" i="37"/>
  <c r="F71" i="37"/>
  <c r="F72" i="37"/>
  <c r="F73" i="37"/>
  <c r="F74" i="37"/>
  <c r="F75" i="37"/>
  <c r="F76" i="37"/>
  <c r="F77" i="37"/>
  <c r="F78" i="37"/>
  <c r="F79" i="37"/>
  <c r="F80" i="37"/>
  <c r="F81" i="37"/>
  <c r="F82" i="37"/>
  <c r="F10" i="37"/>
  <c r="F134" i="36"/>
  <c r="F17" i="36"/>
  <c r="F18" i="36"/>
  <c r="F19" i="36"/>
  <c r="F20" i="36"/>
  <c r="F21" i="36"/>
  <c r="F22" i="36"/>
  <c r="F23" i="36"/>
  <c r="F24" i="36"/>
  <c r="F25" i="36"/>
  <c r="F26" i="36"/>
  <c r="F27" i="36"/>
  <c r="F28" i="36"/>
  <c r="F29" i="36"/>
  <c r="F30" i="36"/>
  <c r="F31" i="36"/>
  <c r="F32" i="36"/>
  <c r="F33" i="36"/>
  <c r="F34" i="36"/>
  <c r="F35" i="36"/>
  <c r="F36" i="36"/>
  <c r="F37" i="36"/>
  <c r="F38" i="36"/>
  <c r="F39" i="36"/>
  <c r="F40" i="36"/>
  <c r="F41" i="36"/>
  <c r="F42" i="36"/>
  <c r="F43" i="36"/>
  <c r="F44" i="36"/>
  <c r="F45" i="36"/>
  <c r="F46" i="36"/>
  <c r="F47" i="36"/>
  <c r="F48" i="36"/>
  <c r="F49" i="36"/>
  <c r="F50" i="36"/>
  <c r="F51" i="36"/>
  <c r="F52" i="36"/>
  <c r="F53" i="36"/>
  <c r="F54" i="36"/>
  <c r="F55" i="36"/>
  <c r="F56" i="36"/>
  <c r="F57" i="36"/>
  <c r="F58" i="36"/>
  <c r="F59" i="36"/>
  <c r="F60" i="36"/>
  <c r="F61" i="36"/>
  <c r="F62" i="36"/>
  <c r="F63" i="36"/>
  <c r="F64" i="36"/>
  <c r="F65" i="36"/>
  <c r="F66" i="36"/>
  <c r="F67" i="36"/>
  <c r="F68" i="36"/>
  <c r="F69" i="36"/>
  <c r="F70" i="36"/>
  <c r="F71" i="36"/>
  <c r="F72" i="36"/>
  <c r="F73" i="36"/>
  <c r="F74" i="36"/>
  <c r="F75" i="36"/>
  <c r="F76" i="36"/>
  <c r="F77" i="36"/>
  <c r="F78" i="36"/>
  <c r="F79" i="36"/>
  <c r="F80" i="36"/>
  <c r="F81" i="36"/>
  <c r="F82" i="36"/>
  <c r="F83" i="36"/>
  <c r="F84" i="36"/>
  <c r="F85" i="36"/>
  <c r="F86" i="36"/>
  <c r="F87" i="36"/>
  <c r="F88" i="36"/>
  <c r="F89" i="36"/>
  <c r="F90" i="36"/>
  <c r="F91" i="36"/>
  <c r="F92" i="36"/>
  <c r="F93" i="36"/>
  <c r="F94" i="36"/>
  <c r="F95" i="36"/>
  <c r="F96" i="36"/>
  <c r="F97" i="36"/>
  <c r="F98" i="36"/>
  <c r="F99" i="36"/>
  <c r="F100" i="36"/>
  <c r="F101" i="36"/>
  <c r="F102" i="36"/>
  <c r="F103" i="36"/>
  <c r="F104" i="36"/>
  <c r="F105" i="36"/>
  <c r="F106" i="36"/>
  <c r="F107" i="36"/>
  <c r="F108" i="36"/>
  <c r="F109" i="36"/>
  <c r="F110" i="36"/>
  <c r="F111" i="36"/>
  <c r="F112" i="36"/>
  <c r="F113" i="36"/>
  <c r="F114" i="36"/>
  <c r="F115" i="36"/>
  <c r="F116" i="36"/>
  <c r="F117" i="36"/>
  <c r="F118" i="36"/>
  <c r="F119" i="36"/>
  <c r="F120" i="36"/>
  <c r="F121" i="36"/>
  <c r="F122" i="36"/>
  <c r="F123" i="36"/>
  <c r="F124" i="36"/>
  <c r="F125" i="36"/>
  <c r="F126" i="36"/>
  <c r="F127" i="36"/>
  <c r="F128" i="36"/>
  <c r="F129" i="36"/>
  <c r="F130" i="36"/>
  <c r="F131" i="36"/>
  <c r="F132" i="36"/>
  <c r="F16" i="36"/>
  <c r="F21" i="35"/>
  <c r="F19" i="35"/>
  <c r="F17" i="35"/>
  <c r="F15" i="35"/>
  <c r="F25" i="34"/>
  <c r="F26" i="34"/>
  <c r="F27" i="34"/>
  <c r="F28" i="34"/>
  <c r="F29" i="34"/>
  <c r="F30" i="34"/>
  <c r="F31" i="34"/>
  <c r="F32" i="34"/>
  <c r="F33" i="34"/>
  <c r="F34" i="34"/>
  <c r="F35" i="34"/>
  <c r="F36" i="34"/>
  <c r="F37" i="34"/>
  <c r="F38" i="34"/>
  <c r="F39" i="34"/>
  <c r="F40" i="34"/>
  <c r="F41" i="34"/>
  <c r="F42" i="34"/>
  <c r="F43" i="34"/>
  <c r="F44" i="34"/>
  <c r="F45" i="34"/>
  <c r="F46" i="34"/>
  <c r="F47" i="34"/>
  <c r="F48" i="34"/>
  <c r="F49" i="34"/>
  <c r="F50" i="34"/>
  <c r="F51" i="34"/>
  <c r="F52" i="34"/>
  <c r="F53" i="34"/>
  <c r="F54" i="34"/>
  <c r="F55" i="34"/>
  <c r="F56" i="34"/>
  <c r="F57" i="34"/>
  <c r="F58" i="34"/>
  <c r="F59" i="34"/>
  <c r="F60" i="34"/>
  <c r="F61" i="34"/>
  <c r="F62" i="34"/>
  <c r="F24" i="34"/>
  <c r="F22" i="33"/>
  <c r="F18" i="33"/>
  <c r="F25" i="33" s="1"/>
  <c r="F27" i="35" s="1"/>
  <c r="F99" i="32"/>
  <c r="F100" i="32"/>
  <c r="F101" i="32"/>
  <c r="F102" i="32"/>
  <c r="F103" i="32"/>
  <c r="F104" i="32"/>
  <c r="F105" i="32"/>
  <c r="F106" i="32"/>
  <c r="F107" i="32"/>
  <c r="F108" i="32"/>
  <c r="F119" i="32"/>
  <c r="F120" i="32"/>
  <c r="F121" i="32"/>
  <c r="F122" i="32"/>
  <c r="F123" i="32"/>
  <c r="F124" i="32"/>
  <c r="F125" i="32"/>
  <c r="F126" i="32"/>
  <c r="F127" i="32"/>
  <c r="F128" i="32"/>
  <c r="F129" i="32"/>
  <c r="F130" i="32"/>
  <c r="F131" i="32"/>
  <c r="F98" i="32"/>
  <c r="F45" i="31"/>
  <c r="F46" i="31"/>
  <c r="F47" i="31"/>
  <c r="F48" i="31"/>
  <c r="F49" i="31"/>
  <c r="F50" i="31"/>
  <c r="F51" i="31"/>
  <c r="F52" i="31"/>
  <c r="F53" i="31"/>
  <c r="F54" i="31"/>
  <c r="F55" i="31"/>
  <c r="F56" i="31"/>
  <c r="F57" i="31"/>
  <c r="F58" i="31"/>
  <c r="F59" i="31"/>
  <c r="F60" i="31"/>
  <c r="F61" i="31"/>
  <c r="F62" i="31"/>
  <c r="F63" i="31"/>
  <c r="F64" i="31"/>
  <c r="F65" i="31"/>
  <c r="F66" i="31"/>
  <c r="F67" i="31"/>
  <c r="F68" i="31"/>
  <c r="F44" i="31"/>
  <c r="F53" i="30"/>
  <c r="F54" i="30"/>
  <c r="F55" i="30"/>
  <c r="F56" i="30"/>
  <c r="F57" i="30"/>
  <c r="F58" i="30"/>
  <c r="F59" i="30"/>
  <c r="F60" i="30"/>
  <c r="F61" i="30"/>
  <c r="F62" i="30"/>
  <c r="F63" i="30"/>
  <c r="F64" i="30"/>
  <c r="F65" i="30"/>
  <c r="F66" i="30"/>
  <c r="F67" i="30"/>
  <c r="F68" i="30"/>
  <c r="F69" i="30"/>
  <c r="F70" i="30"/>
  <c r="F71" i="30"/>
  <c r="F72" i="30"/>
  <c r="F73" i="30"/>
  <c r="F74" i="30"/>
  <c r="F75" i="30"/>
  <c r="F76" i="30"/>
  <c r="F77" i="30"/>
  <c r="F78" i="30"/>
  <c r="F79" i="30"/>
  <c r="F80" i="30"/>
  <c r="F81" i="30"/>
  <c r="F82" i="30"/>
  <c r="F83" i="30"/>
  <c r="F84" i="30"/>
  <c r="F85" i="30"/>
  <c r="F86" i="30"/>
  <c r="F52" i="30"/>
  <c r="G49" i="29"/>
  <c r="G31" i="29"/>
  <c r="G32" i="29"/>
  <c r="G33" i="29"/>
  <c r="G34" i="29"/>
  <c r="G35" i="29"/>
  <c r="G36" i="29"/>
  <c r="G37" i="29"/>
  <c r="G38" i="29"/>
  <c r="G39" i="29"/>
  <c r="G40" i="29"/>
  <c r="G41" i="29"/>
  <c r="G42" i="29"/>
  <c r="G43" i="29"/>
  <c r="G44" i="29"/>
  <c r="G45" i="29"/>
  <c r="G46" i="29"/>
  <c r="G47" i="29"/>
  <c r="G48" i="29"/>
  <c r="G30" i="29"/>
  <c r="F26" i="9"/>
  <c r="F27" i="9"/>
  <c r="F28" i="9"/>
  <c r="F29" i="9"/>
  <c r="F30" i="9"/>
  <c r="F31" i="9"/>
  <c r="F32" i="9"/>
  <c r="F33" i="9"/>
  <c r="F34" i="9"/>
  <c r="F35" i="9"/>
  <c r="F36" i="9"/>
  <c r="F37" i="9"/>
  <c r="F38" i="9"/>
  <c r="F39" i="9"/>
  <c r="F40" i="9"/>
  <c r="F41" i="9"/>
  <c r="F42" i="9"/>
  <c r="F43" i="9"/>
  <c r="F44" i="9"/>
  <c r="F45" i="9"/>
  <c r="F46" i="9"/>
  <c r="F47" i="9"/>
  <c r="F25" i="9"/>
  <c r="F158" i="8"/>
  <c r="F68" i="8"/>
  <c r="F69" i="8"/>
  <c r="F70" i="8"/>
  <c r="F71" i="8"/>
  <c r="F72" i="8"/>
  <c r="F73" i="8"/>
  <c r="F74" i="8"/>
  <c r="F75" i="8"/>
  <c r="F76" i="8"/>
  <c r="F77" i="8"/>
  <c r="F78" i="8"/>
  <c r="F79" i="8"/>
  <c r="F80" i="8"/>
  <c r="F81" i="8"/>
  <c r="F82" i="8"/>
  <c r="F83" i="8"/>
  <c r="F84" i="8"/>
  <c r="F85" i="8"/>
  <c r="F86" i="8"/>
  <c r="F87" i="8"/>
  <c r="F88" i="8"/>
  <c r="F89" i="8"/>
  <c r="F90" i="8"/>
  <c r="F91" i="8"/>
  <c r="F92" i="8"/>
  <c r="F93" i="8"/>
  <c r="F94" i="8"/>
  <c r="F95" i="8"/>
  <c r="F96" i="8"/>
  <c r="F97" i="8"/>
  <c r="F98" i="8"/>
  <c r="F99" i="8"/>
  <c r="F100" i="8"/>
  <c r="F101" i="8"/>
  <c r="F102" i="8"/>
  <c r="F103" i="8"/>
  <c r="F104" i="8"/>
  <c r="F105" i="8"/>
  <c r="F106" i="8"/>
  <c r="F107" i="8"/>
  <c r="F108" i="8"/>
  <c r="F109" i="8"/>
  <c r="F110" i="8"/>
  <c r="F111" i="8"/>
  <c r="F112" i="8"/>
  <c r="F113" i="8"/>
  <c r="F114" i="8"/>
  <c r="F115" i="8"/>
  <c r="F116" i="8"/>
  <c r="F117" i="8"/>
  <c r="F118" i="8"/>
  <c r="F119" i="8"/>
  <c r="F120" i="8"/>
  <c r="F121" i="8"/>
  <c r="F122" i="8"/>
  <c r="F123" i="8"/>
  <c r="F124" i="8"/>
  <c r="F125" i="8"/>
  <c r="F126" i="8"/>
  <c r="F127" i="8"/>
  <c r="F128" i="8"/>
  <c r="F129" i="8"/>
  <c r="F130" i="8"/>
  <c r="F131" i="8"/>
  <c r="F132" i="8"/>
  <c r="F133" i="8"/>
  <c r="F134" i="8"/>
  <c r="F135" i="8"/>
  <c r="F136" i="8"/>
  <c r="F137" i="8"/>
  <c r="F138" i="8"/>
  <c r="F139" i="8"/>
  <c r="F140" i="8"/>
  <c r="F141" i="8"/>
  <c r="F142" i="8"/>
  <c r="F143" i="8"/>
  <c r="F144" i="8"/>
  <c r="F145" i="8"/>
  <c r="F146" i="8"/>
  <c r="F147" i="8"/>
  <c r="F148" i="8"/>
  <c r="F149" i="8"/>
  <c r="F150" i="8"/>
  <c r="F151" i="8"/>
  <c r="F152" i="8"/>
  <c r="F153" i="8"/>
  <c r="F154" i="8"/>
  <c r="F155" i="8"/>
  <c r="F156" i="8"/>
  <c r="F157" i="8"/>
  <c r="F67" i="8"/>
  <c r="F32" i="7"/>
  <c r="F33" i="7"/>
  <c r="F34" i="7"/>
  <c r="F35" i="7"/>
  <c r="F36" i="7"/>
  <c r="F37" i="7"/>
  <c r="F38" i="7"/>
  <c r="F39" i="7"/>
  <c r="F40" i="7"/>
  <c r="F41" i="7"/>
  <c r="F42" i="7"/>
  <c r="F43" i="7"/>
  <c r="F31" i="7"/>
  <c r="F34" i="6"/>
  <c r="F11" i="35" s="1"/>
  <c r="F24" i="6"/>
  <c r="F25" i="6"/>
  <c r="F26" i="6"/>
  <c r="F27" i="6"/>
  <c r="F28" i="6"/>
  <c r="F29" i="6"/>
  <c r="F30" i="6"/>
  <c r="F31" i="6"/>
  <c r="F32" i="6"/>
  <c r="F33" i="6"/>
  <c r="F23" i="6"/>
  <c r="F35" i="5"/>
  <c r="F36" i="5"/>
  <c r="F37" i="5"/>
  <c r="F38" i="5"/>
  <c r="F39" i="5"/>
  <c r="F40" i="5"/>
  <c r="F41" i="5"/>
  <c r="F42" i="5"/>
  <c r="F43" i="5"/>
  <c r="F44" i="5"/>
  <c r="F45" i="5"/>
  <c r="F46" i="5"/>
  <c r="F47" i="5"/>
  <c r="F48" i="5"/>
  <c r="F49" i="5"/>
  <c r="F50" i="5"/>
  <c r="F51" i="5"/>
  <c r="F52" i="5"/>
  <c r="F53" i="5"/>
  <c r="F54" i="5"/>
  <c r="F55" i="5"/>
  <c r="F56" i="5"/>
  <c r="F57" i="5"/>
  <c r="F58" i="5"/>
  <c r="F59" i="5"/>
  <c r="F60" i="5"/>
  <c r="F61" i="5"/>
  <c r="F62" i="5"/>
  <c r="F63" i="5"/>
  <c r="F64" i="5"/>
  <c r="F65" i="5"/>
  <c r="F66" i="5"/>
  <c r="F67" i="5"/>
  <c r="F68" i="5"/>
  <c r="F69" i="5"/>
  <c r="F70" i="5"/>
  <c r="F71" i="5"/>
  <c r="F72" i="5"/>
  <c r="F73" i="5"/>
  <c r="F74" i="5"/>
  <c r="F75" i="5"/>
  <c r="F76" i="5"/>
  <c r="F77" i="5"/>
  <c r="F78" i="5"/>
  <c r="F79" i="5"/>
  <c r="F80" i="5"/>
  <c r="F81" i="5"/>
  <c r="F82" i="5"/>
  <c r="F83" i="5"/>
  <c r="F84" i="5"/>
  <c r="F85" i="5"/>
  <c r="F86" i="5"/>
  <c r="F87" i="5"/>
  <c r="F88" i="5"/>
  <c r="F89" i="5"/>
  <c r="F90" i="5"/>
  <c r="F91" i="5"/>
  <c r="F92" i="5"/>
  <c r="F93" i="5"/>
  <c r="F94" i="5"/>
  <c r="F95" i="5"/>
  <c r="F96" i="5"/>
  <c r="F97" i="5"/>
  <c r="F34" i="5"/>
  <c r="F34" i="4"/>
  <c r="F35" i="4"/>
  <c r="F36" i="4"/>
  <c r="F37" i="4"/>
  <c r="F38" i="4"/>
  <c r="F39" i="4"/>
  <c r="F40" i="4"/>
  <c r="F41" i="4"/>
  <c r="F42" i="4"/>
  <c r="F43" i="4"/>
  <c r="F44" i="4"/>
  <c r="F45" i="4"/>
  <c r="F46" i="4"/>
  <c r="F47" i="4"/>
  <c r="F48" i="4"/>
  <c r="F49" i="4"/>
  <c r="F50" i="4"/>
  <c r="F51" i="4"/>
  <c r="F52" i="4"/>
  <c r="F53" i="4"/>
  <c r="F54" i="4"/>
  <c r="F55" i="4"/>
  <c r="F56" i="4"/>
  <c r="F57" i="4"/>
  <c r="F58" i="4"/>
  <c r="F59" i="4"/>
  <c r="F60" i="4"/>
  <c r="F61" i="4"/>
  <c r="F62" i="4"/>
  <c r="F63" i="4"/>
  <c r="F64" i="4"/>
  <c r="F65" i="4"/>
  <c r="F66" i="4"/>
  <c r="F67" i="4"/>
  <c r="F68" i="4"/>
  <c r="F69" i="4"/>
  <c r="F70" i="4"/>
  <c r="F71" i="4"/>
  <c r="F72" i="4"/>
  <c r="F73" i="4"/>
  <c r="F74" i="4"/>
  <c r="F75" i="4"/>
  <c r="F76" i="4"/>
  <c r="F77" i="4"/>
  <c r="F78" i="4"/>
  <c r="F79" i="4"/>
  <c r="F80" i="4"/>
  <c r="F81" i="4"/>
  <c r="F82" i="4"/>
  <c r="F83" i="4"/>
  <c r="F84" i="4"/>
  <c r="F85" i="4"/>
  <c r="F86" i="4"/>
  <c r="F87" i="4"/>
  <c r="F88" i="4"/>
  <c r="F89" i="4"/>
  <c r="F90" i="4"/>
  <c r="F91" i="4"/>
  <c r="F92" i="4"/>
  <c r="F93" i="4"/>
  <c r="F94" i="4"/>
  <c r="F95" i="4"/>
  <c r="F96" i="4"/>
  <c r="F97" i="4"/>
  <c r="F98" i="4"/>
  <c r="F99" i="4"/>
  <c r="F100" i="4"/>
  <c r="F101" i="4"/>
  <c r="F42" i="3"/>
  <c r="F43" i="3"/>
  <c r="F44" i="3"/>
  <c r="F45" i="3"/>
  <c r="F46" i="3"/>
  <c r="F47" i="3"/>
  <c r="F48" i="3"/>
  <c r="F49" i="3"/>
  <c r="F50" i="3"/>
  <c r="F51" i="3"/>
  <c r="F52" i="3"/>
  <c r="F53" i="3"/>
  <c r="F54" i="3"/>
  <c r="F55" i="3"/>
  <c r="F56" i="3"/>
  <c r="F57" i="3"/>
  <c r="F58" i="3"/>
  <c r="F59" i="3"/>
  <c r="F60" i="3"/>
  <c r="F61" i="3"/>
  <c r="F62" i="3"/>
  <c r="F63" i="3"/>
  <c r="F64" i="3"/>
  <c r="F65" i="3"/>
  <c r="F66" i="3"/>
  <c r="F67" i="3"/>
  <c r="F68" i="3"/>
  <c r="F69" i="3"/>
  <c r="F70" i="3"/>
  <c r="F71" i="3"/>
  <c r="F72" i="3"/>
  <c r="F73" i="3"/>
  <c r="F74" i="3"/>
  <c r="F75" i="3"/>
  <c r="F76" i="3"/>
  <c r="F77" i="3"/>
  <c r="F78" i="3"/>
  <c r="F79" i="3"/>
  <c r="F80" i="3"/>
  <c r="F81" i="3"/>
  <c r="F82" i="3"/>
  <c r="F83" i="3"/>
  <c r="F84" i="3"/>
  <c r="F85" i="3"/>
  <c r="F86" i="3"/>
  <c r="F87" i="3"/>
  <c r="F88" i="3"/>
  <c r="F89" i="3"/>
  <c r="F90" i="3"/>
  <c r="F91" i="3"/>
  <c r="F41" i="3"/>
  <c r="F92" i="3" s="1"/>
  <c r="F5" i="35" s="1"/>
  <c r="F56" i="2"/>
  <c r="F59" i="2"/>
  <c r="F62" i="2"/>
  <c r="F65" i="2"/>
  <c r="F70" i="2"/>
  <c r="F73" i="2"/>
  <c r="F76" i="2"/>
  <c r="F82" i="2"/>
  <c r="F88" i="2"/>
  <c r="F91" i="2"/>
  <c r="F94" i="2"/>
  <c r="F97" i="2"/>
  <c r="F100" i="2"/>
  <c r="F104" i="2"/>
  <c r="F106" i="2"/>
  <c r="F108" i="2"/>
  <c r="F112" i="2"/>
  <c r="F116" i="2"/>
  <c r="F444" i="48"/>
  <c r="F440" i="48"/>
  <c r="F436" i="48"/>
  <c r="F430" i="48"/>
  <c r="F428" i="48"/>
  <c r="F423" i="48"/>
  <c r="F421" i="48"/>
  <c r="F419" i="48"/>
  <c r="F417" i="48"/>
  <c r="F415" i="48"/>
  <c r="F411" i="48"/>
  <c r="F409" i="48"/>
  <c r="F407" i="48"/>
  <c r="F405" i="48"/>
  <c r="F403" i="48"/>
  <c r="F401" i="48"/>
  <c r="F399" i="48"/>
  <c r="F397" i="48"/>
  <c r="F395" i="48"/>
  <c r="F270" i="48"/>
  <c r="F266" i="48"/>
  <c r="F264" i="48"/>
  <c r="F262" i="48"/>
  <c r="F260" i="48"/>
  <c r="F258" i="48"/>
  <c r="F256" i="48"/>
  <c r="F254" i="48"/>
  <c r="F252" i="48"/>
  <c r="F250" i="48"/>
  <c r="F248" i="48"/>
  <c r="F246" i="48"/>
  <c r="F244" i="48"/>
  <c r="F240" i="48"/>
  <c r="F238" i="48"/>
  <c r="F236" i="48"/>
  <c r="F234" i="48"/>
  <c r="F230" i="48"/>
  <c r="F228" i="48"/>
  <c r="F226" i="48"/>
  <c r="F222" i="48"/>
  <c r="F218" i="48"/>
  <c r="F216" i="48"/>
  <c r="F214" i="48"/>
  <c r="F212" i="48"/>
  <c r="F210" i="48"/>
  <c r="F206" i="48"/>
  <c r="F204" i="48"/>
  <c r="F202" i="48"/>
  <c r="F200" i="48"/>
  <c r="F198" i="48"/>
  <c r="F196" i="48"/>
  <c r="F192" i="48"/>
  <c r="F190" i="48"/>
  <c r="F188" i="48"/>
  <c r="F186" i="48"/>
  <c r="F182" i="48"/>
  <c r="F180" i="48"/>
  <c r="F178" i="48"/>
  <c r="F176" i="48"/>
  <c r="F174" i="48"/>
  <c r="F170" i="48"/>
  <c r="F168" i="48"/>
  <c r="F166" i="48"/>
  <c r="F164" i="48"/>
  <c r="F162" i="48"/>
  <c r="F160" i="48"/>
  <c r="F158" i="48"/>
  <c r="F156" i="48"/>
  <c r="F154" i="48"/>
  <c r="F152" i="48"/>
  <c r="F150" i="48"/>
  <c r="F146" i="48"/>
  <c r="F144" i="48"/>
  <c r="F142" i="48"/>
  <c r="F140" i="48"/>
  <c r="F138" i="48"/>
  <c r="F136" i="48"/>
  <c r="F132" i="48"/>
  <c r="F124" i="48"/>
  <c r="F120" i="48"/>
  <c r="F117" i="48"/>
  <c r="F114" i="48"/>
  <c r="F104" i="48"/>
  <c r="F102" i="48"/>
  <c r="F100" i="48"/>
  <c r="F98" i="48"/>
  <c r="F96" i="48"/>
  <c r="F92" i="48"/>
  <c r="F90" i="48"/>
  <c r="F88" i="48"/>
  <c r="F86" i="48"/>
  <c r="F84" i="48"/>
  <c r="F82" i="48"/>
  <c r="F80" i="48"/>
  <c r="F76" i="48"/>
  <c r="F74" i="48"/>
  <c r="F72" i="48"/>
  <c r="F70" i="48"/>
  <c r="F68" i="48"/>
  <c r="F66" i="48"/>
  <c r="F64" i="48"/>
  <c r="F62" i="48"/>
  <c r="F52" i="48"/>
  <c r="F47" i="48"/>
  <c r="F46" i="48"/>
  <c r="F44" i="48"/>
  <c r="F42" i="48"/>
  <c r="F40" i="48"/>
  <c r="F38" i="48"/>
  <c r="F36" i="48"/>
  <c r="G446" i="48" l="1"/>
  <c r="E5" i="47" s="1"/>
  <c r="E16" i="45"/>
  <c r="E23" i="47" s="1"/>
  <c r="F84" i="37"/>
  <c r="E17" i="47" s="1"/>
  <c r="F102" i="4"/>
  <c r="F7" i="35" s="1"/>
  <c r="F64" i="34"/>
  <c r="F69" i="31"/>
  <c r="F23" i="35" s="1"/>
  <c r="F45" i="7"/>
  <c r="F13" i="35" s="1"/>
  <c r="F99" i="5"/>
  <c r="F9" i="35" s="1"/>
  <c r="F132" i="32"/>
  <c r="F25" i="35" s="1"/>
  <c r="F37" i="38"/>
  <c r="F58" i="38" s="1"/>
  <c r="E20" i="47" s="1"/>
  <c r="F117" i="2"/>
  <c r="F3" i="35" s="1"/>
  <c r="G30" i="35" l="1"/>
  <c r="E8" i="47" s="1"/>
  <c r="E26" i="47" s="1"/>
  <c r="E30" i="47" l="1"/>
  <c r="E37" i="47" s="1"/>
  <c r="E39" i="47" l="1"/>
  <c r="E42" i="47" s="1"/>
</calcChain>
</file>

<file path=xl/sharedStrings.xml><?xml version="1.0" encoding="utf-8"?>
<sst xmlns="http://schemas.openxmlformats.org/spreadsheetml/2006/main" count="3815" uniqueCount="1155">
  <si>
    <t>COUNTER</t>
  </si>
  <si>
    <t>ITEM NO</t>
  </si>
  <si>
    <t>DESCRIPTION</t>
  </si>
  <si>
    <t>UNIT</t>
  </si>
  <si>
    <t>QUANTITY</t>
  </si>
  <si>
    <t>RATE</t>
  </si>
  <si>
    <t>AMOUNT</t>
  </si>
  <si>
    <t>1</t>
  </si>
  <si>
    <t/>
  </si>
  <si>
    <t>33</t>
  </si>
  <si>
    <t>MEANING OF TERMS "TENDER / TENDERER"</t>
  </si>
  <si>
    <t>H2</t>
  </si>
  <si>
    <t>Any reference to the words "Tender" or "Tenderer" herein and / or in any other documentation shall be construed to have the same meaning as the words "Bid" or "Bidder".</t>
  </si>
  <si>
    <t>PRELIMINARIES</t>
  </si>
  <si>
    <t>The JBCC Preliminaries Code 2103, May 2005 edition for use with the JBCC Principal Building Agreement Edition 4.1 Code 2101, March 2005 is taken to be incorporated herein. The tenderer is deemed to have referred to these documents for the full intent and meaning of each clause. These clauses are referred to by number and heading only. Where standard clauses or options are not applicable to the contract such modifications or corrections as are necessary are given under each relevant clause. Where an item is not relevant to this specific contract such item is marked. "N/A" signifying "Not Applicable".</t>
  </si>
  <si>
    <t>PRICING OF PRELIMINARIES</t>
  </si>
  <si>
    <t>Items not priced in these Preliminaries shall be deemed to be included elsewhere in these Bills of Quantities.</t>
  </si>
  <si>
    <t>2</t>
  </si>
  <si>
    <t>SECTION A: JBCC PRINCIPAL BUILDING AGREEMENT</t>
  </si>
  <si>
    <t>4</t>
  </si>
  <si>
    <t>DEFINITIONS</t>
  </si>
  <si>
    <t>OBJECTIVE AND PREPARATION</t>
  </si>
  <si>
    <t>Item</t>
  </si>
  <si>
    <t>5</t>
  </si>
  <si>
    <t>3</t>
  </si>
  <si>
    <t>6</t>
  </si>
  <si>
    <t>7</t>
  </si>
  <si>
    <t>8</t>
  </si>
  <si>
    <t>9</t>
  </si>
  <si>
    <t>10</t>
  </si>
  <si>
    <t>11</t>
  </si>
  <si>
    <t>12</t>
  </si>
  <si>
    <t>13</t>
  </si>
  <si>
    <t>EXECUTION</t>
  </si>
  <si>
    <t>14</t>
  </si>
  <si>
    <t>15</t>
  </si>
  <si>
    <t>16</t>
  </si>
  <si>
    <t>17</t>
  </si>
  <si>
    <t>18</t>
  </si>
  <si>
    <t>19</t>
  </si>
  <si>
    <t>20</t>
  </si>
  <si>
    <t>21</t>
  </si>
  <si>
    <t>22</t>
  </si>
  <si>
    <t>COMPLETION</t>
  </si>
  <si>
    <t>23</t>
  </si>
  <si>
    <t>24</t>
  </si>
  <si>
    <t>25</t>
  </si>
  <si>
    <t>26</t>
  </si>
  <si>
    <t>27</t>
  </si>
  <si>
    <t>28</t>
  </si>
  <si>
    <t>29</t>
  </si>
  <si>
    <t>PAYMENT</t>
  </si>
  <si>
    <t>30</t>
  </si>
  <si>
    <t>31</t>
  </si>
  <si>
    <t>32</t>
  </si>
  <si>
    <t>34</t>
  </si>
  <si>
    <t>CANCELLATION</t>
  </si>
  <si>
    <t>35</t>
  </si>
  <si>
    <t>36</t>
  </si>
  <si>
    <t>37</t>
  </si>
  <si>
    <t>38</t>
  </si>
  <si>
    <t>SUBSTITUTE PROVISIONS</t>
  </si>
  <si>
    <t>39</t>
  </si>
  <si>
    <t>CONTRACT VARIABLES</t>
  </si>
  <si>
    <t>40</t>
  </si>
  <si>
    <t xml:space="preserve">THE SCHEDULE </t>
  </si>
  <si>
    <t>SECTION B: JBCC PRELIMINARIES</t>
  </si>
  <si>
    <t>B1.0  DEFINITIONS AND INTERPRETATION</t>
  </si>
  <si>
    <t>B1.1  Definitions and interpretation  See also clause A1.0 of Section A for additional and/or amended definitions which shall apply equally to this Section  Fixed:____________ Value related:____________ Time related:____________</t>
  </si>
  <si>
    <t>B2.0  DOCUMENTS</t>
  </si>
  <si>
    <t xml:space="preserve">B2.1  Checking of documents  Fixed:____________ Value related:____________ Time related:____________ </t>
  </si>
  <si>
    <t>B2.2  Provisional bills of quantities  Fixed:____________ Value related:____________ Time related:____________</t>
  </si>
  <si>
    <t>B2.3  Availability of construction documentation  Fixed:____________ Value related:____________ Time related:____________</t>
  </si>
  <si>
    <t>B2.4  Interests of agents  Fixed:____________ Value related:____________ Time related:____________</t>
  </si>
  <si>
    <t>B2.5  Priced documents  Fixed:____________ Value related:____________ Time related:____________</t>
  </si>
  <si>
    <t>B2.6  Tender submission  Clause 2.6 is amended by replacing “JBCC Form of Tender” with “Form of Offer and Acceptance (C1.1)”.  Fixed:____________ Value related:____________ Time related:____________</t>
  </si>
  <si>
    <t>B3.0  THE SITE</t>
  </si>
  <si>
    <t>B3.1  Defined works area  Fixed:____________ Value related:____________ Time related:____________</t>
  </si>
  <si>
    <t>B3.2  Geotechnical investigation  Fixed:____________ Value related:____________ Time related:____________</t>
  </si>
  <si>
    <t>B3.3  Inspection of the site  Fixed:____________ Value related:____________ Time related:____________</t>
  </si>
  <si>
    <t>B3.4  Existing premises occupied  Fixed:____________ Value related:____________ Time related:____________</t>
  </si>
  <si>
    <t>B3.5  Previous work - dimensional accuracy  Fixed:____________ Value related:____________ Time related:____________</t>
  </si>
  <si>
    <t>B3.6  Previous work - defects  Fixed:____________ Value related:____________ Time related:____________</t>
  </si>
  <si>
    <t>B3.7  Services - known  Fixed:____________ Value related:____________ Time related:____________</t>
  </si>
  <si>
    <t>B3.8  Services - unknown  Fixed:____________ Value related:____________ Time related:____________</t>
  </si>
  <si>
    <t>B3.9  Protection of trees  Fixed:____________ Value related:____________ Time related:____________</t>
  </si>
  <si>
    <t>B3.10  Articles of value  Fixed:____________ Value related:____________ Time related:___________</t>
  </si>
  <si>
    <t>B3.11  Inspection of adjoining properties  Fixed:____________ Value related:____________ Time related:____________</t>
  </si>
  <si>
    <t>B4.0  MANAGEMENT OF CONTRACT</t>
  </si>
  <si>
    <t>B4.1  Management of the works  Fixed:____________ Value related:____________ Time related:____________</t>
  </si>
  <si>
    <t>B4.2  Programme for the works  Fixed:____________ Value related:____________ Time related:____________</t>
  </si>
  <si>
    <t>B4.3  Progress meetings  Fixed:____________ Value related:____________ Time related:____________</t>
  </si>
  <si>
    <t>B4.4  Technical meetings  Fixed:____________ Value related:____________ Time related:____________</t>
  </si>
  <si>
    <t>B4.5  Labour and plant records  Fixed:____________ Value related:____________ Time related:____________</t>
  </si>
  <si>
    <t>B5.0  SAMPLES, SHOP DRAWINGS AND MANUFACTURERS' INSTRUCTIONS</t>
  </si>
  <si>
    <t>B5.1  Samples of materials  Fixed:____________ Value related:____________ Time related:____________</t>
  </si>
  <si>
    <t>B5.2  Workmanship samples  Fixed:____________ Value related:____________ Time related:____________</t>
  </si>
  <si>
    <t>B5.3  Shop drawings  Fixed:____________ Value related:____________ Time related:____________</t>
  </si>
  <si>
    <t>B5.4  Compliance with manufacturers instruction  Fixed:____________ Value related:____________ Time related:____________</t>
  </si>
  <si>
    <t>B6.0  TEMPORARY WORKS AND PLANT</t>
  </si>
  <si>
    <t>B6.1  Deposits and fees  Fixed:____________ Value related:____________ Time related:____________</t>
  </si>
  <si>
    <t>B6.2  Enclosure of the works  Fixed:____________ Value related:____________ Time related:____________</t>
  </si>
  <si>
    <t>B6.3  Advertising  Fixed:____________ Value related:____________ Time related:____________</t>
  </si>
  <si>
    <t>B6.4  Plant, equipment, sheds and offices  Fixed:____________ Value related:____________ Time related:____________</t>
  </si>
  <si>
    <t>B6.5  Main notice board  Fixed:____________ Value related:____________ Time related:____________</t>
  </si>
  <si>
    <t>B6.6  Subcontractors’ notice board  Fixed:____________ Value related:____________ Time related:____________</t>
  </si>
  <si>
    <t>B7.0  TEMPORARY SERVICES</t>
  </si>
  <si>
    <t xml:space="preserve">B7.1  Location  Fixed:____________ Value related:____________ Time related:____________ </t>
  </si>
  <si>
    <t xml:space="preserve">B7.2  Water  Fixed:____________ Value related:____________ Time related:____________ </t>
  </si>
  <si>
    <t xml:space="preserve">B7.3  Electricity  Fixed:____________ Value related:____________ Time related:____________ </t>
  </si>
  <si>
    <t>B7.4  Telecommunication facilities  Fixed:____________ Value related:____________ Time related:____________</t>
  </si>
  <si>
    <t>B7.5  Ablution facilities  Fixed:____________ Value related:____________ Time related:____________</t>
  </si>
  <si>
    <t>B8.0  PRIME COST AMOUNTS</t>
  </si>
  <si>
    <t>B8.1  Responsibility for prime cost amounts  Fixed:____________ Value related:____________ Time related:____________</t>
  </si>
  <si>
    <t>9.0  ATTENDANCE ON N/S SUBCONTRACTORS</t>
  </si>
  <si>
    <t>B9.1  General attendance  Fixed:____________ Value related:____________ Time related:____________</t>
  </si>
  <si>
    <t>B9.2  Special attendance  Fixed:____________ Value related:____________ Time related:____________</t>
  </si>
  <si>
    <t>B9.3  Commissioning - fuel, water and electricity  Fixed:____________ Value related:____________ Time related:____________</t>
  </si>
  <si>
    <t>B10.  FINANCIAL ASPECTS</t>
  </si>
  <si>
    <t>B10.1  Statutory taxes, duties and levies  Fixed:____________ Value related:____________ Time related:____________</t>
  </si>
  <si>
    <t>B10.2  Payment for preliminaries   Fixed:____________ Value related:____________ Time related:____________</t>
  </si>
  <si>
    <t>B10.3  Adjustment of preliminaries    Fixed:____________ Value related:____________ Time related:____________</t>
  </si>
  <si>
    <t>B10.4  Payment certificate cash flow  Fixed:____________ Value related:____________ Time related:____________</t>
  </si>
  <si>
    <t>B11.  GENERAL</t>
  </si>
  <si>
    <t>B11.1  Protection of the works  Fixed:____________ Value related:____________ Time related:____________</t>
  </si>
  <si>
    <t>B11.2  Protection / isolation of existing / sectionally occupied works  Fixed:____________ Value related:____________ Time related:____________</t>
  </si>
  <si>
    <t>B11.3  Security of the works  Fixed:____________ Value related:____________ Time related:____________</t>
  </si>
  <si>
    <t xml:space="preserve">B11.4  Notice before covering work  Fixed:____________ Value related:____________ Time related:____________ </t>
  </si>
  <si>
    <t xml:space="preserve">B11.5  Disturbance  Fixed:____________ Value related:____________ Time related:____________ </t>
  </si>
  <si>
    <t>B11.6  Environmental disturbance  Fixed:____________ Value related:____________ Time related:____________</t>
  </si>
  <si>
    <t>B11.7  Works cleaning and clearing  Fixed:____________ Value related:____________ Time related:____________</t>
  </si>
  <si>
    <t>B11.8  Vermin  Fixed:____________ Value related:____________ Time related:____________</t>
  </si>
  <si>
    <t>B11.9  Overhand work  Fixed:____________ Value related:____________ Time related:____________</t>
  </si>
  <si>
    <t>B11.10  Instruction manuals and guarantees  Fixed:____________ Value related:____________ Time related:____________</t>
  </si>
  <si>
    <t>B11.11  As built information  Fixed:____________ Value related:____________ Time related:____________</t>
  </si>
  <si>
    <t xml:space="preserve">B11.12  Tenant installations  Fixed:____________ Value related:____________ Time related:____________ </t>
  </si>
  <si>
    <t>B12.  SCHEDULE OF VARIABLES</t>
  </si>
  <si>
    <t>B12.1  Pre-tender information  Fixed:____________ Value related:____________ Time related:____________</t>
  </si>
  <si>
    <t>This schedule contains all variables referred to in this document and is divided into pretender and post-tender categories. The pre-tender category must be completed in full and included in the tender documents. Both the pre-tender and post-tender categories form part of these Preliminaries.</t>
  </si>
  <si>
    <t>Spaces requiring information must be filled in, shown as “not applicable” or deleted and not left blank. Where choices are offered, the non-applicable items are to be deleted. Where insufficient space is provided the information should be annexed hereto and cross-referenced to the applicable clause of the schedule. Key cross reference clauses are italicized in [ ] brackets</t>
  </si>
  <si>
    <t>SCHEDULE OF SUPPLEMENTARY INFORMATION</t>
  </si>
  <si>
    <t>NOTE:</t>
  </si>
  <si>
    <t>The information listed below is in respect of certain clauses in the Preliminaries, requiring the supplementary information</t>
  </si>
  <si>
    <t>Amount of insurance against injury to person or property in respect of any single occurrence RAmount of insurance against removal of support to adjoining properties in respect of any single accurance Not specifically prescribed</t>
  </si>
  <si>
    <t>Contract period  -        10 (Ten) months</t>
  </si>
  <si>
    <t>The date for site handover :-  TBA</t>
  </si>
  <si>
    <t>Amount of penalty per day on which the completion of the works may be in arrears:  R3.50 per R100 of contract value per day (Excluding VAT)</t>
  </si>
  <si>
    <t>Edition of Standard System of measuring building work: Seventh Edition including the latest amendments</t>
  </si>
  <si>
    <t>Section C contains specific preliminary items which apply to this contract except where N/A (Not Applicable) appears against an item</t>
  </si>
  <si>
    <t>SECTION C: SPECIFIC PRELIMINARIES</t>
  </si>
  <si>
    <t>C15.2 SMME CONSTRUCTION MENTOR  Provision for pricing for the employment, on a full-time basis for the duration of the contract, a SMME Construction Mentor. All costs associated with the execution of the SMME Construction Mentor duties, provision of office facilities and tools of trade are deemed to be priced hereunder. No additional claims in this regard shall be entertained. The above is in strict accordance with Section D 11.1 of the Specification for the Employment of SMME Sub Contractors (SES 006) and all costs should be included in this item.  Fixed:_____________ Value related:____________ Time related:______________</t>
  </si>
  <si>
    <t>WAIVER OF LIEN</t>
  </si>
  <si>
    <t>BILL NO.1 TEMPORARY UNITS / CLASSROOMS</t>
  </si>
  <si>
    <t>PREAMBLES</t>
  </si>
  <si>
    <t xml:space="preserve">The Tenderer is referred to the relevant Clauses in the separate document Model Preambles for Trades (2008 Edition), the Department of Public Works document No. PW 371 Specification of Materials and Methods to be used and to the Supplementary Preambles which are incorporated hereunder. </t>
  </si>
  <si>
    <t>NOTE: Any defects which may become evident due to bad workmanship or materials within six months of completion shall be made good by the Contractor at his own expense. --------------------</t>
  </si>
  <si>
    <t xml:space="preserve">NOTE:  The Standard Preambles and the Notes in the various trade bills are to, and do, apply equally to this section.  -------------------- </t>
  </si>
  <si>
    <t>SUPPLEMENTARY PREAMBLES</t>
  </si>
  <si>
    <t>Transportation of units</t>
  </si>
  <si>
    <t>Transportation of the units and any other associated materials to provide a fully functional structure will be at the cost of the contractor factored into the cost per unit. Contractor to factor in the consequences of inflation into costs.</t>
  </si>
  <si>
    <t xml:space="preserve">Delivery period	</t>
  </si>
  <si>
    <t>Delivery period of the units needs to accommodate the removal of the occupants of the existing school to the decanting site. Contractor's programme needs to reflect the sequence of the removal of occupants and furniture into the prefabricated structures.</t>
  </si>
  <si>
    <t>Positioning and Site Requirements</t>
  </si>
  <si>
    <t>The positioning of the units will be as per Architectural Drawings.</t>
  </si>
  <si>
    <t>Access</t>
  </si>
  <si>
    <t>Contractor is to ensure that delivery truck trailers for the units have access to the site for delivery.</t>
  </si>
  <si>
    <t>Warranty</t>
  </si>
  <si>
    <t>Contractor to ensure all necessary warranties and insurances for the prefabricated units are in place and handed over to the Principal Agent upon evacuation of the units. Warranties are to also include all equipment and appliances.</t>
  </si>
  <si>
    <t>Re-usable Materials</t>
  </si>
  <si>
    <t>Contractor to ensure materials earmarked to be re-used for the new structures once decanting site has been evacuated to be kept safe and in good condition.</t>
  </si>
  <si>
    <t>Prefabricated/mobile structures</t>
  </si>
  <si>
    <t>View site</t>
  </si>
  <si>
    <t>Before submitting his tender, the tenderer shall visit the site and satisfy himself as to the nature and extent of the work to be done and the value of the materials salvageable from the alterations. No claim for any variations of the contract sum in respect of the nature and extent of the work or of inferior or damaged materials will be entertained.</t>
  </si>
  <si>
    <t>Reference to drawings and details:</t>
  </si>
  <si>
    <t>Where drawings and/ or details have been referred to in the description of items the Tenderers should price for complete detail and specification on such details and/ or drawing. No claims relating to the omissions on the part of tenders will be entertained.</t>
  </si>
  <si>
    <t>TEMPORARY CLASSROOMS</t>
  </si>
  <si>
    <t>Five (5) Classroom block (Block G, I, K, S, X &amp; Y)</t>
  </si>
  <si>
    <t>No</t>
  </si>
  <si>
    <t>Five (5) Classroom block and HOD office (Block T)</t>
  </si>
  <si>
    <t>Four (4) Classroom block (Block F)</t>
  </si>
  <si>
    <t>Three (3) Classroom block and HOD office (Block H)</t>
  </si>
  <si>
    <t>Science block and computer lab (Block J &amp; L)</t>
  </si>
  <si>
    <t>Multi media centre and HOD office (Block Z1)</t>
  </si>
  <si>
    <t>Staff room (Block M)</t>
  </si>
  <si>
    <t>Multi purpose block and HOD (Block R)</t>
  </si>
  <si>
    <t>Administration block (Block A)</t>
  </si>
  <si>
    <t>Nutrition block (Block D)</t>
  </si>
  <si>
    <t>Caretaker's room (Block Z2)</t>
  </si>
  <si>
    <t>Social science block and HOD (Block Z)</t>
  </si>
  <si>
    <t>Guard room (Block N)</t>
  </si>
  <si>
    <t>Decanting:</t>
  </si>
  <si>
    <t>Allow for movement of furniture (desks, chairs, tables, etc.) and co-ordination from the current school to the temporary facility.</t>
  </si>
  <si>
    <t>Compliance certificate</t>
  </si>
  <si>
    <t>Provide a compliance certificate in compliance with Agreement South Africa standards for all prefabricated structures.</t>
  </si>
  <si>
    <t>BILL NO. 2  EARTHWORKS (PROVISIONAL)</t>
  </si>
  <si>
    <t>Proprietary products in descriptions:</t>
  </si>
  <si>
    <t>Proprietary products shall be used as specified. Substitute products of similar quality and specification may only be used with prior approval by the Principal Agent.</t>
  </si>
  <si>
    <t>Nature of material to be excavated:</t>
  </si>
  <si>
    <t>The material to be excavated is assumed to be predominantly of a composition that will allow excavation in "earth" as specified, but including a percentage of excavation in "soft rock" and "hard rock".</t>
  </si>
  <si>
    <t>A soils investigation has been carried out on site by the Engineer and the report is available from them. Descriptions of excavations shall be deemed to include all ground conditions classifiable as earth described in the above report and where conditions of a more difficult character are indicated these are separately measured.</t>
  </si>
  <si>
    <t>Carting away of excavated material:</t>
  </si>
  <si>
    <t>Descriptions of carting away of excavated material shall be deemed to include loading excavated material onto trucks directly from the excavations, or alternatively, from stock piles situated on the building site.</t>
  </si>
  <si>
    <t>Dewatering of excavations:</t>
  </si>
  <si>
    <t>The Contractor shall allow for removing seepage and other water from subterranean sources from the excavations by pumping, baling or otherwise. Accurate records of all such dewatering shall be kept to determine the total volume of water so removed and a clear distinction shall be made between water from subterranean sources and other water.</t>
  </si>
  <si>
    <t>Density testing on filling:</t>
  </si>
  <si>
    <t>Rates for filling, etc. shall include for all density and soil type testing to prove that the specified compaction is achieved. When additional testing is done on instruction of the  Principal Agent and these tests are successful, they will be paid for additionally.</t>
  </si>
  <si>
    <t>Imported fill:</t>
  </si>
  <si>
    <t>"Filling and bedding to trenches etc. to be in compliance with SABS 1200 DB and LB respectively"</t>
  </si>
  <si>
    <t>EXCAVATION, FILLING, ETC. OTHER THAN BULK</t>
  </si>
  <si>
    <t>Excavation in earth not exceeding 2m deep:</t>
  </si>
  <si>
    <t>Trenches and holes.</t>
  </si>
  <si>
    <t>m3</t>
  </si>
  <si>
    <t>Extra over trench and hole excavations in earth for excavation in:</t>
  </si>
  <si>
    <t>Soft rock.</t>
  </si>
  <si>
    <t>Hard rock.</t>
  </si>
  <si>
    <t>Extra over all excavations for carting away:</t>
  </si>
  <si>
    <t>Surplus material from excavations and/or stock piles on site to a dumping site to be located by the Contractor.</t>
  </si>
  <si>
    <t>Risk of collapse of excavations:</t>
  </si>
  <si>
    <t>Sides of trenches and holes excavation not exceeding 1500mm deep.</t>
  </si>
  <si>
    <t>m2</t>
  </si>
  <si>
    <t>Keeping excavations free of water:</t>
  </si>
  <si>
    <t>Keeping excavations free of all water other than subterranean water.</t>
  </si>
  <si>
    <t>FILLING, ETC.</t>
  </si>
  <si>
    <t>Earth filling obtained from the excavations and / or prescribed stock piles on site compacted to 95% Mod. AASHTO density:</t>
  </si>
  <si>
    <t>Backfilling to trenches, holes, etc.</t>
  </si>
  <si>
    <t>Earth filling selected and supplied by the contractor, deposited in layers not exceeding 150mm thick, watered and consolidated in:</t>
  </si>
  <si>
    <t xml:space="preserve">G7 gravel fill material compacted to 90% modified AASHTO density under footings, etc. </t>
  </si>
  <si>
    <t>Coarse river sand filling supplied by the contractor:</t>
  </si>
  <si>
    <t>Under floors, etc.</t>
  </si>
  <si>
    <t>Under aprons and landings.</t>
  </si>
  <si>
    <t>Compaction of surfaces:</t>
  </si>
  <si>
    <t>Compaction of ground surface under floors etc. including scarifying for a depth of 150mm, breaking down oversize material, adding suitable material where necessary and compacting to 93% Mod AASHTO density.</t>
  </si>
  <si>
    <t>Prescribed density tests on filling:</t>
  </si>
  <si>
    <t xml:space="preserve">Modified AASHTO density test. </t>
  </si>
  <si>
    <t>SOIL POISONING</t>
  </si>
  <si>
    <t xml:space="preserve">Approved brand of anti-termite soil poison in accordance with SANS 5859, with 50mm sand over poison applied by a Registered Pest Control Company and guaranteed against termite infestation for ten years:  </t>
  </si>
  <si>
    <t>Under floors etc. including forming and poisoning shallow furrows against foundation walls etc., filling in furrows and ramming.</t>
  </si>
  <si>
    <t>To bottoms and sides of trenches etc</t>
  </si>
  <si>
    <t>BILL NO. 3  CONCRETE, FORMWORK AND REINFORCEMENT</t>
  </si>
  <si>
    <t>Cost of tests:</t>
  </si>
  <si>
    <t>The costs of making, storing and testing of concrete test cubes as required under clause 7 'Tests' of SABS 1200 G shall include the cost of providing cube moulds necessary for the purpose, for testing costs and for submitting reports on the tests to the Architect. The testing shall be undertaken by an independent firm or institution nominated by the Contractor to the approval of the Architect. (Test cubes are measured separately).</t>
  </si>
  <si>
    <t>Formwork:</t>
  </si>
  <si>
    <t>Descriptions of formwork shall be deemed to include use and waste only (except where described as left in or permanent), for fitting together in the required forms, wedging, plumbing and fixing to true angles and surfaces as necessary to ensure easy release during stripping and for reconditioning as necessary before re-use.</t>
  </si>
  <si>
    <t>The vertical strutting shall be carried down to such construction as is sufficiently strong to afford the required support without damage and shall remain in position until the newly constructed work is able to support itself.</t>
  </si>
  <si>
    <t>Formwork to soffits of solid slabs etc., shall be deemed to be to slabs not exceeding 250mm thick unless otherwise described.</t>
  </si>
  <si>
    <t>Formwork to sides of bases, pile caps, ground beams, etc., will only be measured where it is prescribed by the Engineer for design reasons.  Formwork necessitated by irregularity or collapse of excavated faces will not be measured and the cost thereof shall be deemed to be included in the allowance for taking the risk of collapse of the sides of the excavations, provision for which is made in Earthworks.</t>
  </si>
  <si>
    <t>UNREINFORCED CONCRETE CAST AGAINST EXCAVATED SURFACES</t>
  </si>
  <si>
    <t xml:space="preserve">20 MPa/19mm. Concrete: </t>
  </si>
  <si>
    <t>In footings.</t>
  </si>
  <si>
    <t>REINFORCED CONCRETE CAST ON FORMWORK</t>
  </si>
  <si>
    <t>25 MPa/19mm. Concrete:</t>
  </si>
  <si>
    <t>Surface beds on waterproofing.</t>
  </si>
  <si>
    <t>Aprons and landings.</t>
  </si>
  <si>
    <t>30Mpa/19mm concrete:</t>
  </si>
  <si>
    <t>Slabs</t>
  </si>
  <si>
    <t>TEST BLOCKS.</t>
  </si>
  <si>
    <t>Test blocks:</t>
  </si>
  <si>
    <t>Making and testing set of three 150 x 150 x 150mm concrete strength test cubes (Provisional).</t>
  </si>
  <si>
    <t>Sets</t>
  </si>
  <si>
    <t>CONCRETE SUNDRIES</t>
  </si>
  <si>
    <t>Finishing top surfaces of concrete smooth with a wood float:</t>
  </si>
  <si>
    <t>Surface beds, slabs, etc.</t>
  </si>
  <si>
    <t>Aprons.</t>
  </si>
  <si>
    <t xml:space="preserve">Finishing top surfaces of concrete smooth with a broom: </t>
  </si>
  <si>
    <t>SMOOTH FORMWORK (DEGREE OF ACCURACY II)</t>
  </si>
  <si>
    <t>Smooth formwork to sides and soffits:</t>
  </si>
  <si>
    <t xml:space="preserve">Soffits of slabs propped up exceeding 1500mm but not exceeding 3500mm high. </t>
  </si>
  <si>
    <t>ROUGH FORMWORK (DEGREE OF ACCURACY II)</t>
  </si>
  <si>
    <t>Rough formwork to sides:</t>
  </si>
  <si>
    <t>Strip footings.</t>
  </si>
  <si>
    <t>MOVEMENT JOINTS ETC.</t>
  </si>
  <si>
    <t xml:space="preserve">Isolation joint with closed cell foam or compressible softboard between vertical concrete and brick surfaces sealed with 10 x 10mm Sikaflex-pro 2HP or similar approved: </t>
  </si>
  <si>
    <t>10mm Joint not exceeding 300mm high.</t>
  </si>
  <si>
    <t>m</t>
  </si>
  <si>
    <t>Saw cut joints ream out to 6 x 20mm and sealed with 15 x 6 sikaflex-pro 2HP sealant on polychord backing strip:</t>
  </si>
  <si>
    <t>3.5 x 30mm Saw cut joints on top of concrete.</t>
  </si>
  <si>
    <t xml:space="preserve">REINFORCEMENT (PROVISIONAL) </t>
  </si>
  <si>
    <t>Fabric reinforcement:</t>
  </si>
  <si>
    <t>Type 193 fabric reinforcement in concrete aprons, landings, ramps, channels, etc.</t>
  </si>
  <si>
    <t>Type 193 fabric reinforcement in surface beds, slabs etc.</t>
  </si>
  <si>
    <t>High tensile steel reinforcement to structural concrete work:</t>
  </si>
  <si>
    <t>10mm Diameter bar</t>
  </si>
  <si>
    <t>t</t>
  </si>
  <si>
    <t>12mm Diameter bar</t>
  </si>
  <si>
    <t>16mm Diameter bar</t>
  </si>
  <si>
    <t>BILL NO. 4  MASONRY</t>
  </si>
  <si>
    <t>Sizes in descriptions:</t>
  </si>
  <si>
    <t>Where sizes in descriptions are given in brick units, 'one brick' shall represent the length and 'half brick' the width of a brick.</t>
  </si>
  <si>
    <t>Face bricks:</t>
  </si>
  <si>
    <t>Bricks shall be ordered timeously to obtain uniformity in size and colour.</t>
  </si>
  <si>
    <t>Pointing:</t>
  </si>
  <si>
    <t>Descriptions of recessed pointing to fair face brickwork and face brickwork shall be deemed to include square recessed, hollow recessed, weathered pointing, etc.</t>
  </si>
  <si>
    <t>Samples, etc:</t>
  </si>
  <si>
    <t>Rates for brickwork, faced brickwork, etc shall include for all required samples.</t>
  </si>
  <si>
    <t xml:space="preserve">BRICKWORK IN FOUNDATIONS </t>
  </si>
  <si>
    <t>Brickwork of NFP bricks (14 MPa nominal compressive strength) in Class I mortar:</t>
  </si>
  <si>
    <t>Half brick walls.</t>
  </si>
  <si>
    <t>One brick walls.</t>
  </si>
  <si>
    <t xml:space="preserve">Facebricks (FBX) Corobrik or equally approved Maize Travertine clay face brick, size 222 x 106 x 73mm bedded and jointed in Class II mortar and pointed with recessed vertical and recessed horizontal joints suitable for exposure zones 1-2. Mortar colour to be charcoal grey: </t>
  </si>
  <si>
    <t>Extra over brickwork for face brickwork.</t>
  </si>
  <si>
    <t>BRICKWORK IN SUPERSTRUCTURE</t>
  </si>
  <si>
    <t>Brickwork of NFX bricks (14 MPa nominal compressive strength) in Class I mortar:</t>
  </si>
  <si>
    <t>Ditto, but in beamfilling.</t>
  </si>
  <si>
    <t xml:space="preserve">Ditto, but in gable walls </t>
  </si>
  <si>
    <t>270mm Hollow walls of two half brick skins including galvanised wire ties.</t>
  </si>
  <si>
    <t>BRICKWORK SUNDRIES</t>
  </si>
  <si>
    <t>Brickwork reinforcement:</t>
  </si>
  <si>
    <t>75mm Wide reinforcement built in horizontally.</t>
  </si>
  <si>
    <t>150mm Wide reinforcement built in horizontally.</t>
  </si>
  <si>
    <t>Type 311 fabric reinforcement in concrete filling to hollow walls.</t>
  </si>
  <si>
    <t>Bag down outer face of inner skin of brick wall with 4:1 cement slurry and apply two coats bituminous emulsion including working around ties.</t>
  </si>
  <si>
    <t>Joint forming material in movement joints:</t>
  </si>
  <si>
    <t>10mm Cell foam or compressible softboard built in vertically or horizontally between brick skins, concrete, etc.</t>
  </si>
  <si>
    <t>Prestressed fabricated precast lintels including necessary temporary supports:</t>
  </si>
  <si>
    <t>110mm x 75mm Lintels in lengths not exceeding 3000mm.</t>
  </si>
  <si>
    <t>FACE BRICKWORK</t>
  </si>
  <si>
    <t>Extra over brickwork for face brickwork in foundations.</t>
  </si>
  <si>
    <t>Extra over brickwork for external face brickwork.</t>
  </si>
  <si>
    <t xml:space="preserve">Extra over brickwork for 222 x 106 x 73mm single bullnose solid brick-on-edge window cill pointed with recessed vertical and horizontal joints. </t>
  </si>
  <si>
    <t>Extra over brickwork for brick up around down pipes.</t>
  </si>
  <si>
    <t>FIBRE CEMENT WINDOW CILLS</t>
  </si>
  <si>
    <t>150mm Wide cills set flat and slightly projecting.</t>
  </si>
  <si>
    <t>Galvanised wire ties etc.</t>
  </si>
  <si>
    <t>32mm x 1.6mm thick hoop iron strap built 765mm deep into brickwork, wrapped over truss and fixed with four galvanised nails 40mm long.</t>
  </si>
  <si>
    <t>BILL NO. 5  WATERPROOFING</t>
  </si>
  <si>
    <t>Waterproofing:</t>
  </si>
  <si>
    <t>Waterproofing of roofs, basements, etc shall be laid under a ten year guarantee. Waterproofing to roofs shall be laid to even falls to outlets etc with necessary ridges, hips and valleys. Descriptions of sheet or membrane waterproofing shall be deemed to include additional labour to turn-ups and turn-downs.</t>
  </si>
  <si>
    <t>DAMPPROOFING OF WALLS AND FLOORS</t>
  </si>
  <si>
    <t>One layer of 375 micron embossed polyethylene dampproof course or similar approved:</t>
  </si>
  <si>
    <t>On walls, under cills, etc.</t>
  </si>
  <si>
    <t>One layer of 250 micron green polyethylene damp proof membrane (as per clause 7.2 of specification SABS-0400), all side overlaps sealed with approved contact adhesive</t>
  </si>
  <si>
    <t>Under floors</t>
  </si>
  <si>
    <t>JOINT SEALANTS, ETC.</t>
  </si>
  <si>
    <t>Two-part grey polysulphide sealing compound including backing cord, bond breaker, primer, etc.</t>
  </si>
  <si>
    <t>6 x 10mm In saw cut joints in floors.</t>
  </si>
  <si>
    <t>BILL NO. 6  ROOF COVERINGS, ETC.</t>
  </si>
  <si>
    <t>Fixing:</t>
  </si>
  <si>
    <t>Fixing shall be done according to SABS 1200HB with minimum 225mm end laps.</t>
  </si>
  <si>
    <t>Guarantee:</t>
  </si>
  <si>
    <t>The contractor will be required to provide a written guarantee, stating that:1. The roof sheeting is of the specified thickness. 2. The client is indemnified against any defects, including colour deterioration for a minimum period of 15 years.</t>
  </si>
  <si>
    <t>Pricing:</t>
  </si>
  <si>
    <t>Prices for roof covering and cladding are to include for all necessary drive screws, hook bolts, sheet bolts, nuts, washers, etc., for drilling holes for screws and bolts including removing all swarf from the sheeting and all right angle cutting and waste (Measured net).</t>
  </si>
  <si>
    <t>PROFILED METAL SHEETING AND ACCESSORIES</t>
  </si>
  <si>
    <t xml:space="preserve">0,8mm Colomate finished metal IBR profile roof sheeting on 76 x 50mm SA pine purlins: </t>
  </si>
  <si>
    <t>Roof covering with pitch not exceeding 25 degrees.</t>
  </si>
  <si>
    <t xml:space="preserve">0,8mm Nominal thickness colomate finished ditto, but flashings: </t>
  </si>
  <si>
    <t>0.8mm metal ridge capping 462mm girth to be brown built supa-clad, three times bent along girth and notched on site to suit roof profile (Code: FS3)</t>
  </si>
  <si>
    <t>Barge flashing 580mm girth.</t>
  </si>
  <si>
    <t>ROOF INSULATION</t>
  </si>
  <si>
    <t xml:space="preserve">135mm Non-combustible lightweight fibreglass insulation blanket. All to be fixed in accordance with manufacturers specification: </t>
  </si>
  <si>
    <t>Insulation laid under purlins and fixed concurrent with roof sheeting including galvanised steel nails, straining wires, laps, etc.</t>
  </si>
  <si>
    <t>BILL NO. 7  CARPENTRY &amp; JOINERY</t>
  </si>
  <si>
    <t>Prefabricated roof trusses:</t>
  </si>
  <si>
    <t>Prefabricated timber roof trusses shall be constructed of South African pine by a firm of specialist designer manufacturer's as approved by the Architect.</t>
  </si>
  <si>
    <t>Prices must include for all cross and windbracing according to the manufacturer's instruction.</t>
  </si>
  <si>
    <t>Prices must include for the design, plans and approval of all timber trusses and no claim shall be considered.</t>
  </si>
  <si>
    <t>Trusses shall be assembled in truss fabricating jigs with the truss having the proper camber, all tightly clamped together with joints secured using approved connector plates of galvanised steel sheet. Connector plates shall be pressed into the timber simultaneously from both sides of the truss with a hydraulic press capable of exerting such pressure as will ensure complete penetration of the teeth into the timber.</t>
  </si>
  <si>
    <t>The connector plates shall be of such size as will ensure that the joints so made will adequately withstand the forces exerted on the joints.</t>
  </si>
  <si>
    <t>Approval of pre-fabricated roofing systems, whether measured as an alternative or not, shall be subject to the following requirements:  (a) The Manufacturer of the pre-fabricated trusses shall hold a certificate of competence issued by the Insitute for Timber Construction.  (b) A polyester print, size A1 having a minimum thickness of 0,5mm, shall be submitted by the Contractor to the Regional Representative at an early stage for approval by the Directorate: Structural Engineering Services.  (c) The drawings shall be signed by a Registered Professional Engineer whose name appears on the Departmental panel for structural work.  (d) In the case of systems buildings, approval shall be given with submission of the contract drawings on acceptance of the tender.</t>
  </si>
  <si>
    <t>The following minimum information shall be shown on the drawings:</t>
  </si>
  <si>
    <t>(a) 	Details of the roof system with the position of the rafters and purlins indicated thereon as well as typical elevations.</t>
  </si>
  <si>
    <t>(b) 	Bracing as recommended by the Institute for Timber Construction.</t>
  </si>
  <si>
    <t>(c) 	Sizes and grading of the timber components.</t>
  </si>
  <si>
    <t>(d) 	Truss sizes, e.g. height of ridge or angle of pitch.</t>
  </si>
  <si>
    <t>(e) 	Plate sizes for every construction point. (Code numbers only are deemed insufficient).</t>
  </si>
  <si>
    <t>(f) 	Seperate connection details for hip, valley and jack rafters.</t>
  </si>
  <si>
    <t>(g) 	Maximum spacing for purlins and brandering to ceilings shall be according to Subclauses 7.6.1 and 7.6.2 and Clauses 7.8, 7.9 and 9.5.</t>
  </si>
  <si>
    <t>(h) 	The type of roof covering as well as the design load. Over and above the supervision undertaken by the Representative / Agent, the Truss Fabricator or his Design Engineer shall inspect the completed roof structure and issue a certificate of confirmation to the Department that:</t>
  </si>
  <si>
    <t xml:space="preserve">	"The roof structure(s) has (have) been erected in accordance with the Design Engineer's drawings, as accepted by the Department, and the relevant details given in the manual "THE ERECTION AND BRACING OF TIMBER ROOF TRUSSES" issued by the National Timber Research Institute and the Institute for Timber Construction".</t>
  </si>
  <si>
    <t>Joinery:</t>
  </si>
  <si>
    <t>Descriptions of frames shall be deemed to include frames, transomes, mullions, rails, etc.</t>
  </si>
  <si>
    <t>Descriptions of hardwood joinery shall be deemed to include pelleting of bolt holes.</t>
  </si>
  <si>
    <t>All nailing of timber roof trusses, purlins, etc. shall be done with galvanised nails. In coastal areas, copper, aluminium or stainless steel nails shall be used.</t>
  </si>
  <si>
    <t>Items described as "nailed" shall be deemed to be fixed with hardened steel nails or shot pins to brickwork or concrete.</t>
  </si>
  <si>
    <t>Where items are described as "bolted" the bolts have been measured elsewhere.</t>
  </si>
  <si>
    <t xml:space="preserve">ROOFS ETC. </t>
  </si>
  <si>
    <t>Sawn softwood:</t>
  </si>
  <si>
    <t>38 x 114mm Wall plates.</t>
  </si>
  <si>
    <t>PREFABRICATED ROOF TRUSSES, ETC.</t>
  </si>
  <si>
    <t xml:space="preserve">The following is applicable in respect of roof trusses, trusses not exceeding 25 degree pitch, maximum 750mm centers. Roof covering 0,8mm Colomate finished metal IBR profile roof sheeting including 50 x 76mm timber purlins at maximum 750mm centers. runners, bracing, cleats, brackets, bolts, etc., supplied and fixed complete, The contractor is to confirm dimensions from the Architect and confirm actual dimensions on site before fabrication (wall plates elsewhere measured):  </t>
  </si>
  <si>
    <t xml:space="preserve">Roof construction to double pitched roof with two gable ends, 7.55 x 4.60m overall on plan x 765mm high overall, including trusses, jack rafters, permanent bracing and 50 x 76mm purlins at 750mm centres maximum for roof covering (wall plates elsewhere) - Strong room. </t>
  </si>
  <si>
    <t xml:space="preserve">Roof construction to double pitched roof with two gable ends, 15.50 x 8.60m overall on plan x 1445mm high overall, including trusses, jack rafters, permanent bracing and 50 x 76mm purlins at 750mm centres maximum for roof covering (wall plates elsewhere) - Eating Area.  </t>
  </si>
  <si>
    <t xml:space="preserve">Roof construction to double pitched roof with two gable ends, 5.40 x 4.30m overall on plan x 765mm high overall, including trusses, jack rafters, permanent bracing and 50 x 76mm purlins at 750mm centres maximum for roof covering (wall plates elsewhere) - Refuse room. </t>
  </si>
  <si>
    <t>EAVES, VERGES, ETC.</t>
  </si>
  <si>
    <t xml:space="preserve">High density plain fibre-cement fascia and barge boards: </t>
  </si>
  <si>
    <t>275 x 80mm Barge boards, including 12 x 40mm countersunk brass screws with PVC H-profile barge board joiners (Code: 721-740).</t>
  </si>
  <si>
    <t>12 x 225mm Fascia boards, including galvanised steel H-profile joiners, etc.</t>
  </si>
  <si>
    <t>SKIRTINGS</t>
  </si>
  <si>
    <t>Wrought meranti:</t>
  </si>
  <si>
    <t xml:space="preserve">19mm x 76mm Selected wrot meranti skirting complete including 19mm quarter round nailed to walls including all nails to be punched and filled at 600mm centres  </t>
  </si>
  <si>
    <t>CORNICES</t>
  </si>
  <si>
    <t>Gypsum plaster coved cornice:</t>
  </si>
  <si>
    <t>Standard 75mm gypsum plaster coved cornice fixed to wall with 38mm galvanised clout or steel nails at 300mm centres into wall and to brandering at 400mm centres</t>
  </si>
  <si>
    <t xml:space="preserve">DOORS ETC. </t>
  </si>
  <si>
    <t>Standard approved solid meranti hardwood timber doors with flash back panel:</t>
  </si>
  <si>
    <t xml:space="preserve">40mm Thick single leaf framed, ledged &amp; braced solid meranti hardwood door (D26), size 813mm x 2032mm high, all as indicated on Architect's door schedule attached to these bills of quantities. </t>
  </si>
  <si>
    <t xml:space="preserve">BEADS, ARCHITRAVES, ETC </t>
  </si>
  <si>
    <t>Sundries:</t>
  </si>
  <si>
    <t xml:space="preserve">32 x 70mm Shaped meranti hardwood timber weather bar fixed on door, as per Architect's specification. </t>
  </si>
  <si>
    <t>SHELVING</t>
  </si>
  <si>
    <t>Shelving L-shaped on plan 5060mm girth x450mm wide comprising four shelves of 16mm hardboard on and including Galmar steel brackets (refer to Architectural Drawing number A6170).</t>
  </si>
  <si>
    <t>Shelving L-shaped on plan 6480mm girth x450mm wide comprising four shelves of 16mm hardboard on and including Galmar steel brackets (refer to Architectural Drawing number A6170)</t>
  </si>
  <si>
    <t>Shelving U-shaped on plan 9290mm girth x450mm wide comprising four shelves of 16mm hardboard on and including Gelmar steel brackets (Refer to Architectural Drawing A6179 and A6183)</t>
  </si>
  <si>
    <t>Shelving 2160mm long x450mm wide comprising four shelves of 16mm hardboard on and including Gelmar steel brackets (Refer to Architectural Drawing number A6184 and A6188).</t>
  </si>
  <si>
    <t>Shelving U-shaped on plan 8360mm girth x 450mm wide comprising four shelves of 16mm hardboard on and including Gelmar steel brackets (Refer to Architectural Drawing number A6184 and A6188).</t>
  </si>
  <si>
    <t>Double book shelves 3000mm long x 610mm wide x 2130mm high comprising free standing gondola steel shelving of six shelves in fill panels ,posts, feet ,brackets tie bars , cross bracing shelf ends ,shelves ,etc (refer to architectural drawing number A6179 and A6180).</t>
  </si>
  <si>
    <t>WORKTOPS, COUNTER TOPS, CUPBOARDS UNITS, DRAWER UNITS, ETC</t>
  </si>
  <si>
    <t>32mm Thick PG Bison formica life seal.</t>
  </si>
  <si>
    <t>Worktop L-shaped on plan 6800mm girth on and including Gelmar steel brackets (refer architectural drawing no A6179)</t>
  </si>
  <si>
    <t>Worktop 3660mm long x 600mm wide and including Gelmar steel brackets (refer to architectural drawing number A6184).</t>
  </si>
  <si>
    <t>Worktop 8610mm long x 750mm wide x752mm high on and including tubular section steel legs bolted to floor ( refer to architectural drawing number A6186).</t>
  </si>
  <si>
    <t>Worktop 10780mm long x 750mm wide x 752mm high on and including steel, framework bolted to floor ( refer to architectural drawing number A6186).</t>
  </si>
  <si>
    <t>Worktop 3285mm long x 750mm wide x 752mm high on and including steel framework bolted to floor (refer to architectural drawing number A6184, A6185,and A6187).</t>
  </si>
  <si>
    <t>Worktop 8050mm long x 600mm wide x 752mm high supported on and including Gelmar steel brackets ( refer to architectural drawing number A6181).</t>
  </si>
  <si>
    <t>Worktop L-shaped on plan 3630mm girth x 850mm wide x 1100mm high including cpu lowering below worktop. four drawer unit below worktop, public top counter with shelf below on and including Gelmar steel brackets ( refer to architectural drawing number A6182).</t>
  </si>
  <si>
    <t>Worktop L-shaped on plan 10870mm girth x 600mm wide x 752mm high supported on and including Gelmar steel brackets (refer to architectural drawing number A6179).</t>
  </si>
  <si>
    <t xml:space="preserve">25mm Thick Salvocon FunderMax max resistance dark grey pressure laminate code : 0075 </t>
  </si>
  <si>
    <t>Worktop 3000 mm long x 750mm wide x 940mm high supported on and including steel frame bolted to floor (refer to architectural drawing number A6170, 6172 and A6173)</t>
  </si>
  <si>
    <t>Ditto, but 3000mm long x 750mm wide x 720/995mm high overall including disabled learners desk ( refer to architectural drawing A6172).</t>
  </si>
  <si>
    <t>Workstop 1375mm long x 750mm wide x 720mm high with one cupboard with single door , one cupboard with double doors and cutout for sink (sink elsewhere) ( refer to architectural drawing number A6170).</t>
  </si>
  <si>
    <t>Worktop 1375mm long x 750mm wide x720mm high supported on and including 275mm diameter stainless steel log supports and cutout for sink (sink elsewhere) (refer to architectural drawing number A6170, A6171 and A6172).</t>
  </si>
  <si>
    <t>Worktop L-shaped on plan 4460mm girth x600mm wide x900mm high supported on and including Galmar steel brackets and with one cupboard 1375x 600mm high underneath with cupboard with single door and one cupboard with double door, with top, sides , bottom, division, shelf and back and cut out for sink (sink elsewhere) (refer to architectural drawing number A6170, A6171 and A6172).</t>
  </si>
  <si>
    <t>Worktop 1950mm long x 600mm wide x 850mm high supported on and including two 75mm diameter stainless steel leg supports, cupboard 900x600x825mm high , underneath with top, sides, bottom, division, shelf and back and cut out for sink (sink elsewhere) (refer to architectural drawing number A6170 and 6174).</t>
  </si>
  <si>
    <t>BILL NO. 8  CEILINGS, PARTITIONS AND ACCESS FLOORING</t>
  </si>
  <si>
    <t>Descriptions:</t>
  </si>
  <si>
    <t>Items described as nailed shall be deemed to be fixed with hardened steel nails or pins or shot pinned to brickwork or concrete.</t>
  </si>
  <si>
    <t>Items described as plugged shall be deemed to include screwing to fibre, plastic or metal plugs at not exceeding 600mm centres, and where described as bolted the bolts have been given.</t>
  </si>
  <si>
    <t>SUSPENDED CEILINGS</t>
  </si>
  <si>
    <t>Approved lay in tiled ceiling system with 600 x 600 12mm thick square edged fissured vinyl clad ceiling tiles laid on 35 x 38mm high slotted main tees at 1200mm centres and 35 x 38mm high cross tees at 600mm centres with galvanised exposed face with 600mm cross tees spaced between 1200mm cross tees at 600mm centres all in colour white, including necessary grids, locking type end cllips, fire expansion punch outs to main tees, etc. Suspended by 25 x 0.8mm galvanised strapping not exceeding 1200mm centres. Ceiling perimeter to be finished using shadow line cornice.</t>
  </si>
  <si>
    <t>Ceiling suspended not exceeding 1000mm below timber/steel purlins at ± 1200mm centres (trusses at ± 1000mm centres)</t>
  </si>
  <si>
    <t>NAILED UP AND SCREW UP CEILINGS</t>
  </si>
  <si>
    <t xml:space="preserve">1200 x 2400 x 6.4mm Rhino board classic flush plastered ceiling or equally approved: </t>
  </si>
  <si>
    <t xml:space="preserve">Ceilings including 38 x 38mm SA Pine brandering at 300mm centers in one direction. All joints to be covered with Rhinotape fixed over joints (double over butt joints) and plastered with 3mm to 6mm thick Rhinolite Multipurpose plaster, all in accordance with the manufacturer's recommendations. </t>
  </si>
  <si>
    <t xml:space="preserve">Extra over ceiling for 600 x 600mm hinged trap door of wrought softwood rebated framing with one sawn softwood cross brander covered with ceiling board and fitted flush in opening, including necessary trimmers all around. </t>
  </si>
  <si>
    <t>Rhino gypsum plasterboard cornices:</t>
  </si>
  <si>
    <t>75mm Coved cornices.</t>
  </si>
  <si>
    <t>CEILING TIMBERS, BEADS, INSULATION, ETC</t>
  </si>
  <si>
    <t xml:space="preserve">Above ceiling boards. </t>
  </si>
  <si>
    <t>BILL NO. 9  IRONMONGERY</t>
  </si>
  <si>
    <t>Proprietary products shall be used as specified. Substitute products of similar quality and specification may only be used with prior approval by the Principal Agent:</t>
  </si>
  <si>
    <t>Finishes to ironmongery:</t>
  </si>
  <si>
    <t>Where applicable finishes to ironmongery are indicated by suffixes in accordance with the following list:  BS Satin bronze lacquered CP Chromium plated SC Satin chromium plated SE Silver enamelled GE Grey enamelled AS Anodised silver AB Anodised bronze AG Anodised gold ABL Anodised black PB Polished brass PL Polished and lacquered PT Epoxy coated SD Sanded  Fixing</t>
  </si>
  <si>
    <t>Descriptions of wall mounted and floor standing ironmongery items shall be deemed to include for fixing in position and all fixing accessories.  Descriptions of proprietary items shall be deemed to include fixing in position and all fixing accessories.</t>
  </si>
  <si>
    <t>HINGES, BOLTS, ETC.</t>
  </si>
  <si>
    <t>Manufactured by "Dormakaba" or similar approved:</t>
  </si>
  <si>
    <t>100mm Butt hinges.</t>
  </si>
  <si>
    <t>LOCKS</t>
  </si>
  <si>
    <t xml:space="preserve"> Dormakaba or similar approved: </t>
  </si>
  <si>
    <t xml:space="preserve">Stainless steel cylinder sash lock, case dimensions (mm) 102H x 78D, forend dimensions (mm) 155H x 22W, backset 57mm, at 61mm centres (Code: D035S SS). </t>
  </si>
  <si>
    <t xml:space="preserve">66mm Five pin Euro-profile double cylinder grand master keyed. </t>
  </si>
  <si>
    <t xml:space="preserve">Chubb safe vault door 2x7 lever key lock or equally approved to manufacturer's details. </t>
  </si>
  <si>
    <t xml:space="preserve">HANDLES </t>
  </si>
  <si>
    <t xml:space="preserve">Satin Chrome or similar approved: </t>
  </si>
  <si>
    <t>Satin Chrome lever handle on plate with cylinder cutout (Code: CB30 Cyl S.C)</t>
  </si>
  <si>
    <t>SUNDRIES</t>
  </si>
  <si>
    <t xml:space="preserve">Manufactured by "Dormakaba" or similar approved: </t>
  </si>
  <si>
    <t>Stainless steel floor mounted door stop plugged to floor (Code: DDS-SS-017).</t>
  </si>
  <si>
    <t>Rubber door buffers set in frame and fixing lugs.</t>
  </si>
  <si>
    <t>BILL NO. 10  METALWORK</t>
  </si>
  <si>
    <t>Descriptions Descriptions of bolts shall be deemed to include nuts and washers.Descriptions of expansion anchors and bolts and chemical anchors and bolts shall be deemed to include nuts, washers and mortices in brickwork or concrete.Metalwork described as "holed for bolt(s)" shall be deemed to exclude the bolts unless otherwise described.</t>
  </si>
  <si>
    <t>NOTE: All steel will be galvanised unless otherwise stated.</t>
  </si>
  <si>
    <t>Where drawings and/ or details have been referred to Tenderers should price for complete detail and specification on such details and/ or drawing. No claims relating to the omissions on the part of tenders will be entertained.</t>
  </si>
  <si>
    <t>Descriptions of bolts, anchors, etc.:</t>
  </si>
  <si>
    <t>Unless otherwise described, descriptions of items shall be deemed to include for fixing to brickwork or concrete.</t>
  </si>
  <si>
    <t>Where item are described as "bolted", the bolts are measured elsewhere.</t>
  </si>
  <si>
    <t>Descriptions of bolts shall be deemed to include nuts and washers.</t>
  </si>
  <si>
    <t>Descriptions of expansion anchors and bolts and chemical anchors and bolts shall be deemed to include nuts, washers and mortices in brickwork or concrete.</t>
  </si>
  <si>
    <t>Items described as 'holed for bolt(s)' shall be deemed to exclude the bolts unless otherwise described.</t>
  </si>
  <si>
    <t>Items described as 'plugged' shall be deemed to include screwing to fibre, plastic or metal plugs at not exceeding 600mm centres.</t>
  </si>
  <si>
    <t>Doors and windows shall comply with AAAMSA design criteria  Glazing shall comply with SAGGA regulations.  Glass shall be laminated performance glass as shown on the window schedules appended to these bills of quantities (as described in the headings to window descriptions).  Glass thickness shall comply with SAGGA regulations irrespective of thickness shown on the schedules. Doors and windows shall be supplied with protective tape and plastic and shall be removed only once surrounding trades have been completed. For purpose made windows and doors, refer to drawings annexed to these bills of quantities.</t>
  </si>
  <si>
    <t>The following certificates shall be provided prior to commencement of site work:</t>
  </si>
  <si>
    <t>1. A copy of the relevant AAAMSA Performance  Test Certificate from the manufacturer/contractor  supplying the architectural aluminium product.</t>
  </si>
  <si>
    <t>2. A Certificate of Conformance confirming that  anodising or powder coating has been processed in  accordance with SANS 999 and SANS 1796  respectively.</t>
  </si>
  <si>
    <t>3. A powder guarantee of not less than 15 years  issued by the powder manufacturer. The specific conditions contained in this guarantee shall form part of the powder coating process.</t>
  </si>
  <si>
    <t>4. A Certificate of Conformance confirming that  glazing has been installed in accordance with  SANS 0137, ensuring that safety glazing materials have been installed in the mandatory areas and that each individual pane of safety glazing materials has been permanently marked.</t>
  </si>
  <si>
    <t>5. A warranty from the manufacturer of the  laminated safety glass and/or hermetically sealed glazing units guaranteeing the products against delamination and colour degradation for a period of not less than five years.</t>
  </si>
  <si>
    <t>ALUMINIUM WINDOWS, ETC</t>
  </si>
  <si>
    <t>Natural anodised purpose made aluminium windows, complete with subframes, ironmongery, glazing to comply with SABS 0400, sealing, including 30 x 12mm galvanised steel flat bar with 10mm diameter galvanised steel round bars infill at approximately 125mm centres fixed to frame during manufacture, over all opening sections and fixing to brickwork with M10 expansion bolts. All coating and burglar bars to be executed by manufacturer in accordance with SANS 1796, all as per Architect window schedule.</t>
  </si>
  <si>
    <t>Top hung aluminium window with laminated safety clear glass and translucent tinted laminated safety glass on fixed section, size 1200 x 1200mm high.</t>
  </si>
  <si>
    <t xml:space="preserve">Top hung aluminium window with laminated safety obscure glass, including 310mm securistyle defender standard friction stay made from 304 grade stainless steel, size 600 x 600mm high. </t>
  </si>
  <si>
    <t>STEEL STRONGROOM DOORS, VENTILATORS, ETC.</t>
  </si>
  <si>
    <t>Strongroom doors etc. suitable for 230mm walls fixed to brickwork:</t>
  </si>
  <si>
    <t xml:space="preserve">Chubb safe vault doors category 2 light duty strongroom door and frame 944 x 1990mm high overall incorporating a solid 10mm door plate and a seven lever lock. </t>
  </si>
  <si>
    <t>Double ended strongroom ventilator size 255 x 255mm with telescopic sleeve, gauze and baffle plates, drop shutter, etc including setting up, building in and caulking all around in 1.1 cement mortar (Provisional).</t>
  </si>
  <si>
    <t>DOOR FRAMES,DOORS,WINDOWS, ETC</t>
  </si>
  <si>
    <t>1,6mm Double rebated galvanised steel door frames suitable for 220mm brick walls with three pairs brass butt hinges per door leaf:</t>
  </si>
  <si>
    <t>Frame for door 813 x 2032mm high.</t>
  </si>
  <si>
    <t>1,6mm Double rebated galvanised steel door frames suitable for 270mm brick walls:</t>
  </si>
  <si>
    <t>SECURITY GATES</t>
  </si>
  <si>
    <t>Galvanised steel security gates:</t>
  </si>
  <si>
    <t>Note: The contractor is to check on site measurements before placing of order.</t>
  </si>
  <si>
    <t xml:space="preserve">Hot dip galvanised entrance security grille gates (G06) size 813 x 2032mm high overall constructed from 38 x 38mm galvanised steel square tubes with 25 x 25mm galvanised steel square tubes infill laid diagonally at 45 degrees at 125mm centres including hot dip galvanised steel custom made hinges bolt fixed to wall.  </t>
  </si>
  <si>
    <t xml:space="preserve">Hot dip galvanised entrance security grille gates (G01) size 875 x 2100mm high overall constructed from 38 x 38mm galvanised steel square tubes with 25 x 25mm galvanised steel square tubes infill laid diagonally at 45 degrees at 125mm centres including hot dip galvanised steel custom made hinges bolt fixed to wall. </t>
  </si>
  <si>
    <t>STRUCTURAL STEEL COMPONENTS</t>
  </si>
  <si>
    <t>Columns, comprising channels welded to form box sections:</t>
  </si>
  <si>
    <t>100mm Diameter hot dip galvanised steel circular hollow section columns.</t>
  </si>
  <si>
    <t>BILL NO. 11  PLASTERING</t>
  </si>
  <si>
    <t>Moisture tests:</t>
  </si>
  <si>
    <t>Before any finishes, coverings, etc. are applied to screeds, plastering, etc. or any other in-situ finish moisture tests are to be carried out to the complete satisfaction of the Principal Agent to ensure that these surfaces have the correct moisture content for the finish to be applied.</t>
  </si>
  <si>
    <t>Labours, etc.:</t>
  </si>
  <si>
    <t>Labours such as fair, rounded and chamfered edges, trowel cuts, throats, V-joints, angles, etc. shall be deemed to be included in the descriptions.</t>
  </si>
  <si>
    <t>Granolithic:</t>
  </si>
  <si>
    <t>Coloured granolithic shall be tinted with an approved colouring pigment mixed into a true and even colour.</t>
  </si>
  <si>
    <t>Granolithic shall be covered with clean hessian with waterproof building foil over and kept wet for at least seven days after laying.</t>
  </si>
  <si>
    <t>Granolithic shall be laid in panels not exceeding 14m\'b2 for monolithic finishes, not exceeding 9,5m\'b2 for bonded finishes and not exceeding 6m\'b2 for all external granolithic. Wherever possible, panels shall be square but at no time should the length of the panel exceed 1,5 times its width.</t>
  </si>
  <si>
    <t>Unless otherwise described, granolithic shall attain a compressive strength of at least 41MPa. The coarse aggregate shall comply with SANS 1083 and shall generally be capable of passing a 10mm mesh sieve. Where the thickness of the granolithic exceeds 25mm, the size of the coarse aggregate shall be increased to the maximum size compatible with the thickness of the granolithic.</t>
  </si>
  <si>
    <t>For granolithic applied monolithically, the concrete floor shall be swept clean after bleeding of the concrete has ceased and the slab has begun to stiffen; any remaining bleed water shall be removed and the granolithic applied immediately thereafter. For granolithic to be bonded to the floor slab after it has hardened, the slab surface shall be hacked (preferably by mechanical means) until all dirt, oil, etc. is dislodged and swept clean of all loose matter. The slab shall then be wetted and kept damp for at least six hours before applying the granolithic.</t>
  </si>
  <si>
    <t>Where possible joints between panels shall be positioned over joints in the floor slab and shall be at least 3mm wide through the full thickness of the finish, separated by strips of wood or fibreboard and finished with V-joints.</t>
  </si>
  <si>
    <t>Cement plaster:</t>
  </si>
  <si>
    <t>Unless otherwise described, cement plaster shall be taken to mean Class 1 cement plaster.</t>
  </si>
  <si>
    <t>Self - levelling screed:</t>
  </si>
  <si>
    <t>To Contractor's expense should Grade 1 variance in F1 above not be achieved. Grind &amp; prime existing surface with self-leveling Tal-Screed Master or equal &amp; approved - thickness between between 4 to 5mm.</t>
  </si>
  <si>
    <t>SCREEDS</t>
  </si>
  <si>
    <t>1:3 Cement screed on concrete:</t>
  </si>
  <si>
    <t>30mm Thick screed on floors and landings.</t>
  </si>
  <si>
    <t>GRANOLITHIC</t>
  </si>
  <si>
    <t>Stucco grano floor screed applied by approved applicators in accordance with Technical Finishes recommendations:</t>
  </si>
  <si>
    <t>On floors and landings</t>
  </si>
  <si>
    <t>150mm High skirting.</t>
  </si>
  <si>
    <t>INTERNAL PLASTER</t>
  </si>
  <si>
    <t>12mm Thick 4:1 One coat cement plaster steel trowelled on brickwork:</t>
  </si>
  <si>
    <t xml:space="preserve">On walls. </t>
  </si>
  <si>
    <t>On narrow widths.</t>
  </si>
  <si>
    <t>EXTERNAL PLASTER</t>
  </si>
  <si>
    <t>Cement plaster on brickwork:</t>
  </si>
  <si>
    <t>On walls</t>
  </si>
  <si>
    <t>On narrow widths</t>
  </si>
  <si>
    <t>BILL NO. 12  PLUMBING AND DRAINAGE (PROVISIONAL)</t>
  </si>
  <si>
    <t>References to details and drawings:</t>
  </si>
  <si>
    <t>Wire gratings:</t>
  </si>
  <si>
    <t>Descriptions of gutter outlets etc. shall be deemed to include wire balloon gratings.</t>
  </si>
  <si>
    <t>Stormwater channels:</t>
  </si>
  <si>
    <t>Descriptions of channels shall be deemed to include necessary excavation, surface preparation, compaction, etc., and disposal of surplus material on site.</t>
  </si>
  <si>
    <t>French drains:</t>
  </si>
  <si>
    <t>Descriptions of French drains shall be deemed to include excavation, stone filling graded from 300mm diameter at bottom to 75mm diameter at top, approved geo-fabric filter blanket over stone, 300mm earth filling over and disposal of surplus material on site.</t>
  </si>
  <si>
    <t>Stainless steel basins, sinks, wash troughs, urinals, etc.:</t>
  </si>
  <si>
    <t>Stainless steel for economy basins, domestic sinks and worktops shall be Type 430 (17/0)  Stainless steel for urinals, basins, quality sinks, wash troughs, institutional equipment, etc. shall be Type 304 (18/8)  Stainless steel for laboratory sinks, photographic equipment, etc. shall be Type 316 (18/8)  Units shall have standard aprons on all exposed edges and tiling keys against walls where applicable.</t>
  </si>
  <si>
    <t>Sealing of edges:</t>
  </si>
  <si>
    <t>Outer edges of sinks, basins, baths, urinals, etc. are to be sealed against adjacent surfaces with approved silicone.</t>
  </si>
  <si>
    <t>uPVC pipes and fittings:</t>
  </si>
  <si>
    <t>Sewer and drainage pipes and fittings shall be jointed and sealed with butyl rubber rings  Soil, waste and vent pipes and fittings shall be solvent weld jointed or sealed with butyl rubber rings.</t>
  </si>
  <si>
    <t>uPVC pressure pipes and fittings:</t>
  </si>
  <si>
    <t>Pipes of 50mm diameter and smaller shall be plain ended with solvent welded uPVC loose sockets and fittings  Pipes of 63mm diameter and greater shall have sockets and spigots with push-in type integral rubber ring joints.  Bends shall be uPVC and all other fittings shall be cast iron, all with similar push-in type joints.</t>
  </si>
  <si>
    <t>High density polyethylene (HDPe) pipes and fittings:</t>
  </si>
  <si>
    <t>Pipes shall be type IV and of the class specified with Plasson or Alprene compression fittings.</t>
  </si>
  <si>
    <t>Polycop polypropylene pipes:</t>
  </si>
  <si>
    <t>Polypropylene pipes 54mm diameter and smaller shall be seamless copper coloured Class 16 pipes jointed with Fast-fuse heat welded thermoplastic or where so described Polylock compression fittings  Pipes shall be firmly fixed to walls, etc. with coloured nylon snap-in pipe clips with provision for accommodating thermal movement and jointed and fixed strictly in accordance with the manufacturer's instructions.</t>
  </si>
  <si>
    <t>Copper pipes:</t>
  </si>
  <si>
    <t>Pipes shall be hard drawn and half-hard Maksal pipes of the class described.  Class 0 (thin walled hard drawn) pipes shall not be bent.  Class 1 (thin walled half-hard), Class 2 (half-hard) and Class 3 (heavy walled half-hard) pipes shall only be bent with benders with inner and outer formers.  Fittings to copper waste, vent and anti-syphon pipes, capillary solder fittings and compression fittings shall be Cobra Watertech type.  Capillary solder fittings shall comply with ISO 2016.</t>
  </si>
  <si>
    <t>Copper pipes are to be installed in accordance with the latest revision of the Code of Practice for Copper Plumbing soldering techniques. Flux, solder, etc. to be strictly in accordance with the manufacturer's requirements with special attention to copper flux composition.</t>
  </si>
  <si>
    <t>Reducing fittings:</t>
  </si>
  <si>
    <t>Where fittings have reducing ends or branches they are described as 'reducing' and only the largest end or branch size is given. Should the contractor wish to use other fittings and bushes or reducers he may do so on the understanding that no claim in this regard will be entertained.</t>
  </si>
  <si>
    <t>Fixing of pipes:</t>
  </si>
  <si>
    <t>Unless specifically otherwise stated, descriptions of pipes shall be deemed to include fixing to walls, etc., casting in, building in or suspending not exceeding 1m below suspension level.</t>
  </si>
  <si>
    <t>Paper wrapping to pipes:</t>
  </si>
  <si>
    <t>Pipes chased into brickwork must be wrapped with two layers of stout brown paper tied with wire.  Rates are to include for wrapping around joints and fittings.</t>
  </si>
  <si>
    <t>Disinfection of water pipework:</t>
  </si>
  <si>
    <t>Water pipework is to be disinfected at completion in accordance with SABS 1200L (provision for disinfection elsewhere).</t>
  </si>
  <si>
    <t>Laying, backfilling, bedding, etc. of pipes:</t>
  </si>
  <si>
    <t>Pipes shall be laid and bedded in accordance with manufacturers' instructions and trenches shall be carefully backfilled.</t>
  </si>
  <si>
    <t>Where no manufacturers' instructions exist, pipes shall be laid in accordance with Clauses 5.1 and 5.2 of each of the following:  SABS 1200L : Medium-pressure pipelines  SABS 1200LD : Sewers  SABS 1200LE : Stormwater drainage   Pipe trenches, etc. shall be backfilled in accordance with Clauses 3, 5.5, 5.6, 5.7 and 7 of SABS 1200DB : Earthworks (Pipe trenches)  Pipes shall be bedded in accordance with Clauses 3.1 to 3.4.1, 5.1 to 5.3 and 7 of SABS 1200LB : Bedding (Pipes)  Unless otherwise described bedding of rigid pipes shall be Class B bedding.</t>
  </si>
  <si>
    <t>General:</t>
  </si>
  <si>
    <t>Descriptions of cast iron roof outlets shall be deemed to include joints to pipes and casting into concrete (adaptors for joints to PVC pipes, etc. are given separately)  Descriptions of overflow pipes where measured in number, shall be deemed to include joints to cisterns and splay cut ends.</t>
  </si>
  <si>
    <t>Descriptions of pipes laid in and including trenches and of inspection chambers, catchpits, etc. shall be deemed to include excavation, bedding, backfilling, compaction to a minimum of 93% Mod AASHTO density and disposal of surplus material on site.</t>
  </si>
  <si>
    <t>Descriptions of service pipes and flexible connecting pipes shall be deemed to include connections to taps, cisterns, etc. and to steel pipes (adaptors for connections to copper pipes, etc. are given separately).</t>
  </si>
  <si>
    <t>Descriptions of WC pans, slop hoppers, etc. shall be deemed to include for joints to soil pipes (pan connectors are separately measured).</t>
  </si>
  <si>
    <t>As-built drawings:</t>
  </si>
  <si>
    <t>Where required, the contractor shall prepare an updated set of as-built drawings. At completion of the contract the contractor shall hand these drawings to the principal agent for reproducing onto the originals for handing over to the employer (provision for allowance of as-built drawings elsewhere).</t>
  </si>
  <si>
    <t>RAINWATER DISPOSAL</t>
  </si>
  <si>
    <t>Watertite seamless aluminium guttering (or similar approved) 150 x 125mm industrial OGEE x 0,8mm - ColourTech G4 in colour Charcoal including cut and mitred angles covered with a mitre strip externally, stop ends riveted and all sealed on the inside with Dow Corning 813 silicone sealer, secured to fibre cement fascia with 20 x 3mm dual-purpose brackets at 600mm centres using aluminium peeled rivets, with 75 x 50mm aluminium downpipe connected to water tanks to detail, to include all necessary bends, elbows, shoes etc.</t>
  </si>
  <si>
    <t>125 x 125mm Eaves gutter.</t>
  </si>
  <si>
    <t>Extra over eaves gutter for stopped end.</t>
  </si>
  <si>
    <t>Extra over eaves gutter for outlet.</t>
  </si>
  <si>
    <t>50 x 75mm Watertite seamless aluminium downpipe.</t>
  </si>
  <si>
    <t>100 x 75mm Crimped rainwater pipe bend.</t>
  </si>
  <si>
    <t>100 x 75mm Crimped rainwater pipe shoe.</t>
  </si>
  <si>
    <t>TAPS, VALVES, ETC.</t>
  </si>
  <si>
    <t xml:space="preserve">Manufactured by ''Cobra" or similar approved: </t>
  </si>
  <si>
    <t>Cobra - Standard Brass Bib Tap (Code: COB-100-15). Including 3/4' BSP male inlet, 1/2' heavy-pattern low resistance for low pressure or high water demand installations. All in compliance with SANS 226 TYPE 2</t>
  </si>
  <si>
    <t>Lab Taps</t>
  </si>
  <si>
    <t>BILL NO. 13  GLAZING</t>
  </si>
  <si>
    <t>Float glass:</t>
  </si>
  <si>
    <t>The term 'float glass' is used for monolithic annealed glass.</t>
  </si>
  <si>
    <t>GLAZING TO ALUMINIUM WITH CLIP ON BEADS</t>
  </si>
  <si>
    <t>6.38mm Laminated safety clear glass:</t>
  </si>
  <si>
    <t xml:space="preserve">Panes exceeding 2m2 and not exceeding 4m2. </t>
  </si>
  <si>
    <t>6.38mm White translucent tinted laminated safety glass:</t>
  </si>
  <si>
    <t>Panes not exceeding 2m2</t>
  </si>
  <si>
    <t>BILL NO. 14  PAINTWORK</t>
  </si>
  <si>
    <t>Painting specification:</t>
  </si>
  <si>
    <t>All painting shall be done in accordance with SABS specifications unless otherwise described.</t>
  </si>
  <si>
    <t>Colours:</t>
  </si>
  <si>
    <t>Unless otherwise described, all paintwork shall be deemed to have a colour value in excess of 7 on the Munsell system in accordance with SABS 1091.</t>
  </si>
  <si>
    <t>When staining timber, the resultant colour or shade must be to the complete satisfaction of the Principal Agent before any overcoating or preservative is applied.</t>
  </si>
  <si>
    <t>ON FLOATED PLASTER SURFACES</t>
  </si>
  <si>
    <t>Prepare surfaces and remove all loose material, apply one coat alkaline resistant primer, one universal undercoat two coats of super acrylic:</t>
  </si>
  <si>
    <t>Interior walls</t>
  </si>
  <si>
    <t>ON EXTERNAL PLASTERED WALLS</t>
  </si>
  <si>
    <t>ON FIBRE-CEMENT BOARD SURFACES</t>
  </si>
  <si>
    <t>Prepare and apply one coat zinc chromate to nail heads and H-spline strips, one universal undercoat and apply two finishing coats of eggshell enamel on:</t>
  </si>
  <si>
    <t>Cills not exceeding 300mm girth</t>
  </si>
  <si>
    <t>ON METAL SURFACES</t>
  </si>
  <si>
    <t>Prepare, clean standard steel surfaces and apply one coat approved primer and two finishing coats of enamel paint on:</t>
  </si>
  <si>
    <t>Burglar gates and frame (Measured flat on both sides).</t>
  </si>
  <si>
    <t>ON WOOD SURFACES</t>
  </si>
  <si>
    <t>Sand down, prepare and apply three coats high gloss clear varnish on:</t>
  </si>
  <si>
    <t>Skirtings and quadrant bead, rails, etc., not exceeding 300 mm girth.</t>
  </si>
  <si>
    <t xml:space="preserve">Prepare, clean and apply one coat of woodcare knot seal, one coat woodcare pretreatment, prime with one coat woodcare sunroof and finish with two coats woodcare sunroof water based exterior varnish or similar approved. </t>
  </si>
  <si>
    <t>Doors</t>
  </si>
  <si>
    <t>Prepare and paint with one coat of universal undercoat and two coats super acrylic PVA, or similar approved. Colour as per Architect.</t>
  </si>
  <si>
    <t>Cornices</t>
  </si>
  <si>
    <t>Prepare and apply two coats carbolineum on:</t>
  </si>
  <si>
    <t>Roof trusses</t>
  </si>
  <si>
    <t>TEMPORARY STRUCTURES</t>
  </si>
  <si>
    <t>Page</t>
  </si>
  <si>
    <t>EARTHWORKS (PROVISIONAL)</t>
  </si>
  <si>
    <t>CONCRETE, FORMWORK &amp; REINFORCEMENT</t>
  </si>
  <si>
    <t>MASONRY</t>
  </si>
  <si>
    <t>WATERPROOFING</t>
  </si>
  <si>
    <t>ROOF COVERINGS</t>
  </si>
  <si>
    <t>CARPENTRY AND JOINERY</t>
  </si>
  <si>
    <t>CEILINGS PARTITIONS AND ACCESS FLOORING</t>
  </si>
  <si>
    <t>IRONMONGERY</t>
  </si>
  <si>
    <t>METALWORK</t>
  </si>
  <si>
    <t>PLASTERING</t>
  </si>
  <si>
    <t>PLUMBING AND DRAINAGE</t>
  </si>
  <si>
    <t>GLAZING</t>
  </si>
  <si>
    <t>PAINTWORK</t>
  </si>
  <si>
    <t>BILL NO. 1  FENCING AND ENTRANCE WALL</t>
  </si>
  <si>
    <t xml:space="preserve">FENCING </t>
  </si>
  <si>
    <t>Extra over for 1000mm x 2400mm high single swing gate comprising 60mm x 60mm square tube frame with welded ClearVu in-fill.</t>
  </si>
  <si>
    <t>4000 x 2400mm High heavy duty double leaf swing gate to match fencing cladding specifications including heavy duty support posts, hinges, bolts, welding, etc. complete to both Architect's and Engineer's Specifications..</t>
  </si>
  <si>
    <t>Two coats bituminous emulsion to metal surfaces applied on both sides over the full flat area:</t>
  </si>
  <si>
    <t>Miscellaneous:</t>
  </si>
  <si>
    <t>50mm Union padlock with 3 keys, 7mm boron steel shackle, double locking, brass body with satin nickel finish suitable for high security applications and outdoor use. Tested to 240 hours for corrosion resistance and 10 000 opening/closing cycles with 5 pin cylinder.</t>
  </si>
  <si>
    <t>Signage:</t>
  </si>
  <si>
    <t>550mm x 350mm x 3mm Thick aluminium sign with anodised silver engraved text to Architect's detail.</t>
  </si>
  <si>
    <t>5mm Black perspex lettering spelling "MAKAULA SENIOR SECONDARY SCHOOL" fixed 5mm off wall with chemical bonding to Architect's specification.</t>
  </si>
  <si>
    <t>BILL NO. 1  ELECTRICAL INSTALLATION</t>
  </si>
  <si>
    <t xml:space="preserve">SUPPLEMENTARY PREAMBLES </t>
  </si>
  <si>
    <t>NOTE: Tenderes are advised to study the latest version of the *Guidelines for Electrical Installation requirements for new prototype schools*. The requirements of the Guidelines for Electrical Installation requirements for New Prototype Schools will however take precedence over Standard Quality Specification for General Electrical Installations ( GP/E6/1 Revision 1) and Standard Quality Specification for General Electrical Material and Equipment (GP/E6/2 Revision 1).</t>
  </si>
  <si>
    <t>The complete installation must comply SANS 0142 specifications and the Quality specification in this document.  Therefore Tenders are advised to study the specification and drawings before the Bill is to be price.</t>
  </si>
  <si>
    <t xml:space="preserve">Unless a specific percentage mark-up for Profit and Attendance is indicated in a rate column, the amount priced by the Contractor for Profit and Attendance shall be deemed to be included </t>
  </si>
  <si>
    <t>DISTRIBUTION BOARDS</t>
  </si>
  <si>
    <t>The supply and installation of the following surface mounted distribution boards in line with SABS standards.</t>
  </si>
  <si>
    <t>DB-MSS - 300A TP Main DB</t>
  </si>
  <si>
    <t>SUM</t>
  </si>
  <si>
    <t>DB - Covered eating area 63A SP</t>
  </si>
  <si>
    <t>DB - Refuse 63A SP</t>
  </si>
  <si>
    <t>DB - Strong Room 63A SP</t>
  </si>
  <si>
    <t>Cable Terminations</t>
  </si>
  <si>
    <t>Note: Rate Include Amour Glands, Shrouds, Lugs and Connections and Include Drilling of Holes to DB's and Wire Ways:</t>
  </si>
  <si>
    <t>150mm x 4-core PVC-SWA cable.</t>
  </si>
  <si>
    <t>50 mm x 4-core PVC-SWA cable.</t>
  </si>
  <si>
    <t>35 mm x 4-core PVC-SWA cable.</t>
  </si>
  <si>
    <t>25 mm x 4-core PVC-SWA cable.</t>
  </si>
  <si>
    <t>16 mm x 4-core PVC-SWA cable.</t>
  </si>
  <si>
    <t>10 mm x 4-core PVC-SWA cable.</t>
  </si>
  <si>
    <t>25 mm x 3-core PVC-SWA cable.</t>
  </si>
  <si>
    <t>16 mm x 3-core PVC-SWA cable.</t>
  </si>
  <si>
    <t>10 mm x 3-core PVC-SWA cable.</t>
  </si>
  <si>
    <t>TRENCHING AND BACKFILLING</t>
  </si>
  <si>
    <t>Trenching</t>
  </si>
  <si>
    <t xml:space="preserve">Trenching to lay cable in sleeve </t>
  </si>
  <si>
    <t>Sleeves</t>
  </si>
  <si>
    <t>110mm Black flexi sleeve</t>
  </si>
  <si>
    <t>LIGHT FITTINGS</t>
  </si>
  <si>
    <t>Rates for supplying lighting fittings, type of lamps and wattage are described.</t>
  </si>
  <si>
    <t>Supply and Install as above but with 20% maintained battery pack (Cool white). A separate non-switched live feed from out-going side of MCB to emergency fitting is to be Installed. 24hr. Supplier: Aurora Lighting.  Brand: Enlite Code:EN-SFS1240/40EM TYPE B2E</t>
  </si>
  <si>
    <t>Supply and install 15W Cool white polycarbonated round drum LED wall mounted bulkhead. Brand: Enlite Code: EN-BH15/40 TYPE BH1</t>
  </si>
  <si>
    <t>Supply and install 20W Cool white polycarbonated round drum LED wall mounted bulkhead IP65. Brand: Enlite Code: EN-BH120/40 TYPE BH2</t>
  </si>
  <si>
    <t>Supply and install 30W Helius Plus IP65 flood light mounted mounted at high level. Cat, No. EN-FL30B TPYE G1 Finish - BLACK.</t>
  </si>
  <si>
    <t>APPLIANCES</t>
  </si>
  <si>
    <t>Switched Sockets</t>
  </si>
  <si>
    <t>Note: Crabtree Diamond Range, or Equal and Approved 16A 3-pin Single Phase Standard Switched Socket Outlet, including Installation and Connection of the Socket and Switch Assembly and Cover Plate, including Box.</t>
  </si>
  <si>
    <t>Duo flush mounted.</t>
  </si>
  <si>
    <t>Mounted in ceiling void - White Plug.</t>
  </si>
  <si>
    <t>Plug Points Isolators and Switches</t>
  </si>
  <si>
    <t>Supply and Install New One (1) Lever One (1) Way light switch suitable for 100 x 100 PVC Box complete with cover plates.</t>
  </si>
  <si>
    <t>Supply and Install New Two (2) Lever One (1) Way light switch suitable for 100 x 100 PVC Box complete with cover plates.</t>
  </si>
  <si>
    <t>Supply and Install New day night switch for external lighting</t>
  </si>
  <si>
    <t>Supply and Install Data Point Cradle and Cover plate suitable for 100 x 100 mm PVC box. Flush Mounted</t>
  </si>
  <si>
    <t>Cables:</t>
  </si>
  <si>
    <t>Note: Rates Include for Supply, Delivery and Complete Installation of the following Copper Cables laid in Trenches, Installed in Sleeves, Fixed on surface and Laid on trays.</t>
  </si>
  <si>
    <t>150 mm x 4-core PVC-SWA cable.</t>
  </si>
  <si>
    <t>Insulated Earth Wire, Drawn into Conduit, Wiring Channel or Power Skirting:</t>
  </si>
  <si>
    <t>10 mm Bare Copper Earth Wire.</t>
  </si>
  <si>
    <t>16 mm Bare Copper Earth Wire.</t>
  </si>
  <si>
    <t>25 mm Bare Copper Earth Wire.</t>
  </si>
  <si>
    <t>50 mm Bare Copper Earth Wire.</t>
  </si>
  <si>
    <t>70 mm Bare Copper Earth Wire.</t>
  </si>
  <si>
    <t>PVC Conduit Chased in Brickwork, Including Chasing.  (Making Good by Others)</t>
  </si>
  <si>
    <t>20 mm PVC Conduit including Chased in Bricks.</t>
  </si>
  <si>
    <t>25 mm PVC Conduit including Chased in Bricks.</t>
  </si>
  <si>
    <t>PVC Conduit Chased in Concrete, Including Chasing. (Making Good by Others)</t>
  </si>
  <si>
    <t>20 mm PVC Conduit including Chased in Concrete.</t>
  </si>
  <si>
    <t>TESTING AND COMMISSIONING</t>
  </si>
  <si>
    <t>Testing and commissioning of the electrical installation system:</t>
  </si>
  <si>
    <t>Inspections, testing and handing over of the complete installation in the presence of the Engineer and certify the results on the Certificate of compliances by an accredited person.</t>
  </si>
  <si>
    <t>BILL NO. 1  MECHANICAL INSTALLATION</t>
  </si>
  <si>
    <t>Unless a specific percentage mark-up for Profit and Attendance is indicated in a rate column, the amount priced by the Contractor for Profit and Attendance shall be deemed to be included.</t>
  </si>
  <si>
    <t>LPG</t>
  </si>
  <si>
    <t>Gas bottles( 48kg)</t>
  </si>
  <si>
    <t>Pipes header complete with section valves regulatots</t>
  </si>
  <si>
    <t>Solenoid valves</t>
  </si>
  <si>
    <t>Shut off valves</t>
  </si>
  <si>
    <t>Steel pipe (15mm schedule 80 carbon steel pipe)</t>
  </si>
  <si>
    <t>15mm pipe bends</t>
  </si>
  <si>
    <t xml:space="preserve">Steel cage for the bottles </t>
  </si>
  <si>
    <t>FIRE SERVICES</t>
  </si>
  <si>
    <t>Fire Protection Services</t>
  </si>
  <si>
    <t>4.5kg DPC Fire Extinguishers</t>
  </si>
  <si>
    <t>Fire Signage</t>
  </si>
  <si>
    <t>WET SERVICES</t>
  </si>
  <si>
    <t>Sanitary Plumbing</t>
  </si>
  <si>
    <t>Class 4 High Density Polyethylene (HDPE) pipe installed in accordance with manufacturers specifications with and including expansion couplings, electroweld couplings, ring seal sockets,fusion welded joints in the running length</t>
  </si>
  <si>
    <t>56mm pipe fixed vertically and horizontally</t>
  </si>
  <si>
    <t>110mm Pipe fixed vertically an horizontally</t>
  </si>
  <si>
    <t>110mm pipe buried underground</t>
  </si>
  <si>
    <t>Extra over on HDPE piping for:</t>
  </si>
  <si>
    <t>110mm Complete stop end with screwed end</t>
  </si>
  <si>
    <t>110mm Pan connector</t>
  </si>
  <si>
    <t>110mm Long radius Bend</t>
  </si>
  <si>
    <t>Connecting 110mm pipes to existing main pipes</t>
  </si>
  <si>
    <t>Gulley grate and frame 190mm</t>
  </si>
  <si>
    <t>240 x 240 x 150mm s/steel floor drain</t>
  </si>
  <si>
    <t>Domestic Water Supply</t>
  </si>
  <si>
    <t>Geberit MEPLA multi layer pipes with compression type joints with MEPLA fittings installed in accordance with the manufacturer's specifications</t>
  </si>
  <si>
    <t>All surface mounted pipes shall be deemed to include all labour bends, approved expansion brackets, threaded rods, nuts, washers, anchors, brackets and hangers, straight connectors and brackets and hangers, straight connectors and fixing into position including drilling of holes in concrete or brickwork complete</t>
  </si>
  <si>
    <t>20mm Diameter pipes, including all fittings, wall plates, small bends, labour bends, fixed to ceilings or roofs, columns or slabs, or in chased etc.</t>
  </si>
  <si>
    <t>20mm stand pipe against wall complete with garden tap</t>
  </si>
  <si>
    <t>Extra over on piping for</t>
  </si>
  <si>
    <t>20mm Tee</t>
  </si>
  <si>
    <t>20mm/15mm Reducing Tee</t>
  </si>
  <si>
    <t>20mm Bend</t>
  </si>
  <si>
    <t>Brassware including all adaptors, etc.</t>
  </si>
  <si>
    <t>20mm angle valve</t>
  </si>
  <si>
    <t xml:space="preserve">20mm flexible connector </t>
  </si>
  <si>
    <t xml:space="preserve">Cut existing 50mm underground HDPE pipe &amp; tie-in new connection </t>
  </si>
  <si>
    <t>BILL NO. 1  PROVISIONAL SUMS</t>
  </si>
  <si>
    <t>Unless otherwise described, all prime cost amounts and provisional sums shall be nett. No provision for 5 percent cash discount shall be included for the main Prime cost amounts and provisional sums exclude value added tax. In the event of a prime cost amount or provisional sum being omitted the items "Allow for profit"... and "allow for attendance" applicable, shall be omitted together with the prime cost amount or provisional sum and no claim whatsoever will be entertained in this regard. The principal agent shall be entitled to nominate or select any further specialist and other to execute work or supply and fix any goods whether or not a provisional sum is included in the bills of quantities and such specialists and other will then be deemed to be "selected subcontractors" as the case may be. Where profit stated, the contractor may allow for profit if required</t>
  </si>
  <si>
    <t>Attendance upon nominated/selected subcontractors:</t>
  </si>
  <si>
    <t>The item "Allow for attendance...." which follows each provisional sum for nominated/selected subcontractors work, shall be deemed to cover all the contractors costs incurred in providing free of charge to the subcontractor the service as set out in the relevant clause in the preliminaries</t>
  </si>
  <si>
    <t>Taking delivery:</t>
  </si>
  <si>
    <t>Taking delivery of goods or articles by the contractor on site shall mean getting in, unpacking, checking that the quantity is correct and that the goods are complete and undamaged, submitting a report thereof to the interested parties and issuing vouchers for the receipt of such goods.The contractor is to store the goods and will be held responsible for the safety thereof and indemnify the employer against any damage or loss which may occur.</t>
  </si>
  <si>
    <t>Works executed under a seperate/direct contract:</t>
  </si>
  <si>
    <t>The contractor shall permit access to the site and to the places where the work is to be carried out and provide every facility to enable the specialist to carry out his work in a workmanlike manner and in propper order and sequence.</t>
  </si>
  <si>
    <t>Co-ordination:</t>
  </si>
  <si>
    <t>The contractor shall obtain all necessary particulars of the subcontractors work timeously and the contractor will be responsible for the programming and coordination of the works.</t>
  </si>
  <si>
    <t>Number of nominated/selected subcontractors:</t>
  </si>
  <si>
    <t>The contractors attention is drawn to the fact that the indicated individual provisional sums may consist of numerous specialist, all of which will become nominated/selected subcontractors.The contractor must therefore allow in his tender for any cost implication this may bring about, as no claims in this regard will be entertained.</t>
  </si>
  <si>
    <t>The contractor shall obtain all necessary particulars of the subcontractors work timeously and the contractor will be responsible for the programming and coordination of the works</t>
  </si>
  <si>
    <t>Profit</t>
  </si>
  <si>
    <t>Attendance</t>
  </si>
  <si>
    <t>EPWP Training</t>
  </si>
  <si>
    <t>Provide the sum of R300 000.00 (Three Hundred Thousand Rand) for EPWP Training, to be used at the discretion of the Principal Agent and deducted in whole or in part if not required.</t>
  </si>
  <si>
    <t>Community Liason Officer</t>
  </si>
  <si>
    <t xml:space="preserve">Provide the sum of R65 000.00 (Sixty Five Thousand Rand) for Community Liason Officer, to be used at the discretion of the Principal Agent and deducted in whole or in part if not required. </t>
  </si>
  <si>
    <t>BILL NO.1  BULK EARTHWORKS</t>
  </si>
  <si>
    <t xml:space="preserve">EARTHWORKS  </t>
  </si>
  <si>
    <t>SITE CLEARANCE</t>
  </si>
  <si>
    <t xml:space="preserve">Digging up and removing rubbish, debris, vegetation, hedges, scrubs, bush, etc. and trees not exceeding 200m girth. </t>
  </si>
  <si>
    <t xml:space="preserve">Stripping average 300mm thick layer top soil and depositing material in prescribed stock piles on site. </t>
  </si>
  <si>
    <t>REMOVAL OF TREES, ETC</t>
  </si>
  <si>
    <t>Cutting down and removing, grubbing up roots and filling in holes</t>
  </si>
  <si>
    <t>Tree exceeding 200mm and not exceeding 500mm girth</t>
  </si>
  <si>
    <t>Tree exceeding 500mm and not exceeding 1000mm girth.</t>
  </si>
  <si>
    <t>Excavation in earth over sloping site:</t>
  </si>
  <si>
    <t xml:space="preserve">Open face excavation </t>
  </si>
  <si>
    <t>Extra over bulk excavations for excavating in:</t>
  </si>
  <si>
    <t>Soft rock</t>
  </si>
  <si>
    <t xml:space="preserve">Carting away rubble off site to a dumping area identified by contractor. </t>
  </si>
  <si>
    <t>Surplus material from stock piles on site to a dumping site to be located by the contractor.</t>
  </si>
  <si>
    <t>Risk of Collapse:</t>
  </si>
  <si>
    <t>Sides of trenches and holes not exceeding 1.5m deep.</t>
  </si>
  <si>
    <t>Sides of trenches and holes exceeding 1.5m and not exceeding 3m deep.</t>
  </si>
  <si>
    <t>Keeping excavations free of water.</t>
  </si>
  <si>
    <t>SABS approved brand of anti-termite soil poison in accordance with SANS 5859 applied by a Registered Pest Control Company and guaranteed against termite infestation for ten (10) years:</t>
  </si>
  <si>
    <t>To bottoms and sides of trenches, holes, etc.</t>
  </si>
  <si>
    <t>EARTH FILLING, ETC.</t>
  </si>
  <si>
    <t>Earth filing obtained from excavations and/or prescribed stock piles on site compacted to 95% Mod AASHTO density:</t>
  </si>
  <si>
    <t>RIP and Compact in-situ roadbed to 93% Mod AASHTO density:</t>
  </si>
  <si>
    <t>Over site to form platforms.</t>
  </si>
  <si>
    <t>G7 material compacted to 95% Mod AASHTO density in 150mm layers:</t>
  </si>
  <si>
    <t>G5 Earth filling supplied by the contractor to 95% modified AASHTO density under walkways, etc. including compaction density tests:</t>
  </si>
  <si>
    <t>Over site.</t>
  </si>
  <si>
    <t>Compaction of ground surface under platforms etc including scarifying for a depth of 150mm, breaking down oversize material, adding suitable material where necessary and compacting to 98% Mod AASHTO density.</t>
  </si>
  <si>
    <t>TESTS, ETC.</t>
  </si>
  <si>
    <t>Prescribed Density Tests As Check On Contractors Tests Included In Filling Above</t>
  </si>
  <si>
    <t xml:space="preserve">Modified AASHTO density test and deliver the results to the Engineer and Principal Agent within 24 hours of the tests being completed. </t>
  </si>
  <si>
    <t>BILL NO.2  WALKWAYS, PARKING AND ASSEMBLY AREA</t>
  </si>
  <si>
    <t>The Tenderer is referred to the relevant Clauses in the separate document Model Preambles for Trades (2008 Edition), the Department of Public Works document No. PW 371 Specification of Materials and Methods to be used and to the Supplementary Preambles which are incorporated hereunder.</t>
  </si>
  <si>
    <t>NOTE: Any defects which may become evident due to bad workmanship or materials within six months of completion shall be made good by the Contractor at his own expense.</t>
  </si>
  <si>
    <t>ROADWORKS, PARKING AREAS, PAVINGS, ETC</t>
  </si>
  <si>
    <t>Precast concrete block road surfacing:</t>
  </si>
  <si>
    <t>Over site between buildings, retaining walls, etc to reduce levels and dispose in prescribed stock piles on site.</t>
  </si>
  <si>
    <t>Selected earth filling obtained from stock piles on site:</t>
  </si>
  <si>
    <t>Sub-base course under parking areas, etc compacted to 93% Mod AASHTO density.</t>
  </si>
  <si>
    <t>Earth filling supplied by the contractor under parking areas, roadways, etc</t>
  </si>
  <si>
    <t>Sub-base coarse of G5 material in accordance with SABS 1200 DM, compacted to 95% Mod AASHTO density.</t>
  </si>
  <si>
    <t>Base course of G5 material in accordance with SABS ME, 3% cement stabilised and compacted to 98% Mos AASHTO density</t>
  </si>
  <si>
    <t>Compaction of surfaces</t>
  </si>
  <si>
    <t>Compaction of ground surfaces under pavings etc, including scarifying for a depth of 150mm, breaking down oversize material, adding suitable material where necessary and compacting to 93% Mod AASHTO density.</t>
  </si>
  <si>
    <t>60mm Thick 30Mpa precast concrete interlocking block paving of 200 x 100mm grey paving blocks in accordance with SANS 1058, laid to falls on and including 25mm thick crusher dust layer, filled in with sand, compacted with a vibration damper</t>
  </si>
  <si>
    <t>Paving to parking areas to falls.</t>
  </si>
  <si>
    <t>Paving to sidewalks, etc to falls.</t>
  </si>
  <si>
    <t>Extra over for straight edge blocks.</t>
  </si>
  <si>
    <t>Circular cutting exceeding 5m radius.</t>
  </si>
  <si>
    <t>Precast concrete benches:</t>
  </si>
  <si>
    <t xml:space="preserve">Precast concrete bench of size 3160 x 1050 x 500mm high, complete as per Architect's detail. </t>
  </si>
  <si>
    <t>Precast concrete finished smooth on exposed surfaces, including bedding, jointing and pointing.</t>
  </si>
  <si>
    <t>150mm x 250mm high kerbs (SANS 927 fig 4) with 150mm x 150mm 30mm unreinforced concrete haunching at back of each joint including excavation, etc.</t>
  </si>
  <si>
    <t>150mm x 250mm high kerbs (SANS 927 figure 4) and 300mm x 125mm high channel (SANS 927 figure 14) with 15mm thick mortar infill and 150mm thick unreinforced concrete haunching and bed at bottom and back of each joint, including excavation, backfilling etc.</t>
  </si>
  <si>
    <t>Ditto but circular on plan to radius not exceeding 5m.</t>
  </si>
  <si>
    <t>WALKWAYS, RAMPS AND STAIRS</t>
  </si>
  <si>
    <t>300mm wide x 100mm high unreinforced concrete (20Mpa/19mm stone) cast on compacted fill:</t>
  </si>
  <si>
    <t>Strip footings</t>
  </si>
  <si>
    <t>Reinforced concrete (25Mpa/19mm stone) in walkways in panels between construction joints on waterproofing:</t>
  </si>
  <si>
    <t>Ramps</t>
  </si>
  <si>
    <t>Stairs</t>
  </si>
  <si>
    <t>Walkways and ramps</t>
  </si>
  <si>
    <t xml:space="preserve">REINFORCEMENT </t>
  </si>
  <si>
    <t>Type 193 fabric reinforcement in concrete aprons, landings, stairs, ramps, channels, etc</t>
  </si>
  <si>
    <t>Under surface beds to form sand blinding.</t>
  </si>
  <si>
    <t xml:space="preserve">BRICKWORK </t>
  </si>
  <si>
    <t>Facebricks (FBX) Corobrik or equally approved Maize Travertine clay face brick, brick on edge pointed on top and one edge:</t>
  </si>
  <si>
    <t>Along walkways</t>
  </si>
  <si>
    <t>One layer of 250 micron black polyethylene damp proof membrane (as per clause 7.2 of specification SABS-0400), all side overlaps sealed with approved contact adhesive</t>
  </si>
  <si>
    <t>Under walkways and ramps</t>
  </si>
  <si>
    <t>BILL NO.3  SOIL DRAINAGE</t>
  </si>
  <si>
    <t>Excavations of pipe trenches will be measured in accordance with "Method B" and the width of excavations in more difficult material will be determined in accordance with "Method A" of the Standard System of Measuring Building Work Six Edition</t>
  </si>
  <si>
    <t>SOIL DRAINAGE, ETC.</t>
  </si>
  <si>
    <t>uPVC class 34 pipes.</t>
  </si>
  <si>
    <t>110mm pipes vertically or ramped to cleaning eyes,etc (no excavation)</t>
  </si>
  <si>
    <t xml:space="preserve">160mm pipes vertically or ramped to cleaning eyes,etc </t>
  </si>
  <si>
    <t>110mm Pipes laid in and including trenches ( trenches elsewhere)</t>
  </si>
  <si>
    <t>160mm Pipes laid in trenches (trenches elsewhere)</t>
  </si>
  <si>
    <t>50mm pipes laid in trenches (trenches elsewhere)</t>
  </si>
  <si>
    <t>Extra over uPVC (Class34) pipes for fittings</t>
  </si>
  <si>
    <t>110mm Bend.</t>
  </si>
  <si>
    <t>110mm Junction.</t>
  </si>
  <si>
    <t>110mm Reducing junction</t>
  </si>
  <si>
    <t>160mm reducing junction</t>
  </si>
  <si>
    <t>110mm access bend</t>
  </si>
  <si>
    <t>110mm Stop end</t>
  </si>
  <si>
    <t>160mm Stop end</t>
  </si>
  <si>
    <t>50mm Bend</t>
  </si>
  <si>
    <t>50mm Bend with cleaning eye</t>
  </si>
  <si>
    <t>Excavations</t>
  </si>
  <si>
    <t>Excavation in earth not exceeding 2m deep for pipe trenches.</t>
  </si>
  <si>
    <t xml:space="preserve">Excavation in earth exceeding 2m deep but not exceeding 3m deep for pipe trenches. </t>
  </si>
  <si>
    <t xml:space="preserve">G7 gravel fill material compacted to 95% modified AASHTO density under footings, etc. </t>
  </si>
  <si>
    <t>Sand filling supplied by the contractor in bedding under and filling around pipes compacted to 100% AASHTO.</t>
  </si>
  <si>
    <t>Gulleys , inspection, chambers,etc:</t>
  </si>
  <si>
    <t>Standard precast concrete gulley</t>
  </si>
  <si>
    <t>190mm x 110mm Gulley head and gate</t>
  </si>
  <si>
    <t>110mm Gulley "P" trap</t>
  </si>
  <si>
    <t>Brick inspection chambers including precast cover slab and covers and channels in benching.</t>
  </si>
  <si>
    <t>Inspection chambers 450mm x 600mm and not exceeding 1m deep</t>
  </si>
  <si>
    <t>Ditto but exceeding 1m deep and not exceeding 2m deep</t>
  </si>
  <si>
    <t>Septic tanks</t>
  </si>
  <si>
    <t>1850mm diameter x 3600mm long 800 litre HDPE ribbed septic tank including bedding, backfilling, piping, cover etc (Refer to detail on drawing EC079/2018/131/D)</t>
  </si>
  <si>
    <t>Soakaways</t>
  </si>
  <si>
    <t>1500mm x 3000mm soakaways</t>
  </si>
  <si>
    <t xml:space="preserve">2000mm x 6000mm soakaways </t>
  </si>
  <si>
    <t xml:space="preserve">Extra over excavation in earth for pipe trenches, chambers, etc for  excavation in soft rock. </t>
  </si>
  <si>
    <t>Ditto, but in hard rock.</t>
  </si>
  <si>
    <t>Extra over excavations for pip trenches, chambers etc for carting away surplus material to a dumping site to be located by the contractor.</t>
  </si>
  <si>
    <t>Extra over backfilling to drain trenches, chamber, etc for suitable earth backfilling supplied by the contractor.</t>
  </si>
  <si>
    <t xml:space="preserve">Concrete encasing to 110mm horizontal pipes </t>
  </si>
  <si>
    <t>Concrete encasing to 110mm vertical pipes.</t>
  </si>
  <si>
    <t>Concrete encasing to 160mm vertical pipe.</t>
  </si>
  <si>
    <t>350mm x 350mm x 150mm Precast concrete inspection eye marker slab set in ground.</t>
  </si>
  <si>
    <t>110mm diameter cast iron ABC rodding eye cover set in concrete collar.</t>
  </si>
  <si>
    <t>Testing:</t>
  </si>
  <si>
    <t>Testing drainage pipe system</t>
  </si>
  <si>
    <t>BILL NO. 4  STORM WATER DRAINAGE</t>
  </si>
  <si>
    <t>STORMWATER CHANNELS</t>
  </si>
  <si>
    <t>600 x 125mm Channel with 600 x 35mm deep segmental channel including 100mm thick G7 bedding, etc</t>
  </si>
  <si>
    <t>Extra over for angles, intersections, ends, dressing into sides of catchpits, etc.</t>
  </si>
  <si>
    <t>270 x 90mm Precast concrete storm water channel with 150 x 50mm deep segmental channel.</t>
  </si>
  <si>
    <t xml:space="preserve">Extra over for angles, intersections, ends, dressing into sides of catchpits, etc. </t>
  </si>
  <si>
    <t>Reinforced concrete 25MPa/19mm stone stormwater channel spreader size 2000 x 1500 x 300mm high overall with 150 x 300mm concrete cut off wall, 150 x 150 x 150mm concrete blocks set into slab and type 193 fabric reinforcement (Refer to Engineer's Dwg No. EL079/2018/121/D).</t>
  </si>
  <si>
    <t>1:3 Mortar sealing compound including backing cord, bond breaker, primer, e.t.c.:</t>
  </si>
  <si>
    <t>In-between channels including raking out mortar filll as necessary.</t>
  </si>
  <si>
    <t>BILL NO. 5  WATER RETICULATION</t>
  </si>
  <si>
    <t>WATER SUPPLIES IN GROUND</t>
  </si>
  <si>
    <t>Excavation in earth not exceeding 1m deep for pipes:</t>
  </si>
  <si>
    <t>Trenches</t>
  </si>
  <si>
    <t>Class N12.5 HDPe type IV pipes, including excavations and filling:</t>
  </si>
  <si>
    <t>25mm Pipes laid in and including trenches not exceeding 1 000mm deep.</t>
  </si>
  <si>
    <t xml:space="preserve">50mm Pipes laid in and including trenches not exceeding 1 000mm deep. </t>
  </si>
  <si>
    <t xml:space="preserve">Extra over Class N12.5 HDPe type IV pipes for fittings, bends, junctions, reducing junctions, connectors, etc.: </t>
  </si>
  <si>
    <t>25mm Fittings</t>
  </si>
  <si>
    <t>50mm Reducing tee</t>
  </si>
  <si>
    <t>50mm Tee</t>
  </si>
  <si>
    <t>Valves:</t>
  </si>
  <si>
    <t>50mm Gate valve, two connectors, 200mm x 150mm x 300mm PVC valve box and cover, 100mm crush stone bed to box valve and additional pipe where needed, including excavation, setting in valve and filling around box valve with suitable material.</t>
  </si>
  <si>
    <t>50mm Isolation ball Valve, two connectors, 200mm x 150 mm x 300mm PVC valve box and cover, 100mm crush stone bed to box valve and additional pipe where needed, including excavation, setting in valve and filling around box valve with suitable material.</t>
  </si>
  <si>
    <t>50mm Non-return valve, two connectors, 200mm x 150mm x 300mm PVC valve box and cover, 100mm crush stone bed to box valve and additional pipe where needed, including excavation, setting in valve and filling around box valve with suitable material.</t>
  </si>
  <si>
    <t>Earth filling</t>
  </si>
  <si>
    <t>Sand filling supplied by the contractor in bedding under and filling around pipes compacted to 100% Mod AASHTO density.</t>
  </si>
  <si>
    <t>Selected granular backfilling supplied by the contractor compacted in layers not exceeding 150mm to 95% AASHTO density</t>
  </si>
  <si>
    <t>200mm Diameter PVC pipe vertically (no excavation)</t>
  </si>
  <si>
    <t>Unreinforced concrete in thrust blocks at bends, tees, etc including necessary extra excavation, formwork, etc</t>
  </si>
  <si>
    <t>672 x 558 x 305mm High precast concrete frame</t>
  </si>
  <si>
    <t>450 x 350 x 75mm High precast concrete cover.</t>
  </si>
  <si>
    <t>Allow for testing all drains, and water supplies to the satisfaction of the Principal Agent. All defective work is to be taken out and replaced at the Contractor's expense.</t>
  </si>
  <si>
    <t>BILL NO. 6  DRINKING FOUNTAINS</t>
  </si>
  <si>
    <t>Drinking fountains</t>
  </si>
  <si>
    <t>BULK EARTHWORKS</t>
  </si>
  <si>
    <t>WALKWAYS, PARKING AND ASSEMBLY AREA</t>
  </si>
  <si>
    <t>SOIL DRAINAGE</t>
  </si>
  <si>
    <t>STORMWATER DRAINAGE</t>
  </si>
  <si>
    <t>WATER RETICULATION</t>
  </si>
  <si>
    <t>DRINKING FOUNTAINS</t>
  </si>
  <si>
    <t>DECANTING</t>
  </si>
  <si>
    <t>PERIMETER FENCING</t>
  </si>
  <si>
    <t>ELECTRICAL INSTALLATION</t>
  </si>
  <si>
    <t>MECHANICAL INSTALLATION</t>
  </si>
  <si>
    <t>PROVISIONAL SUMS</t>
  </si>
  <si>
    <t>EXTERNAL WORKS</t>
  </si>
  <si>
    <t>TOTAL BUILDING WORKS</t>
  </si>
  <si>
    <t>ST</t>
  </si>
  <si>
    <t>Sub Total</t>
  </si>
  <si>
    <t>CSDG CONSTRUCTION SKILLS DEVELOPMENT GOAL</t>
  </si>
  <si>
    <t>Provide a sum of 0.5% of the total for building works for the Construction Skills Development Goal as per CIDB B.U.I.L.D Programme requirements.</t>
  </si>
  <si>
    <t>TOTAL BUILDING COSTS</t>
  </si>
  <si>
    <t>CIDB BEST PRACTICE PROJECT FEE</t>
  </si>
  <si>
    <t>CONTINGENCIES</t>
  </si>
  <si>
    <t>TOTAL CONSTRUCTION COSTS (Excluding VAT)</t>
  </si>
  <si>
    <t>VAT at the rate of 15%</t>
  </si>
  <si>
    <t>TAX</t>
  </si>
  <si>
    <t>Pre-cast concrete 25Mpa/19 stone open storm water channels having half round shaped waterway formed in top, cast in suitable lengths including, bedding and pointing in (1:3) cement mortar:</t>
  </si>
  <si>
    <t>In-situ concrete 25Mpa/19 stone open stormwater channels with trapezoidal shaped waterway formed in top, finished smooth on all exposed surfaces in (1: untinted cement plaster trowelled smooth and with angles rounded and, cast in suitable lengths, including all formwork, moulds, shallow excavation, 150mm selected gravel filling compacted to 95% Mod AASHTO density  and ramming, laying to falls, forming construction joints at maximum 3m, bedding and pointing in (1:3) cement mortar:</t>
  </si>
  <si>
    <t xml:space="preserve">15mm Thick fibre cement cills in single lengths fixed with fibre cement bedded in 1:3 cement mortar including galvanised lugs screwed to underside of cill, etc in compliance to manufacturer's specification: </t>
  </si>
  <si>
    <t>Section No.</t>
  </si>
  <si>
    <t>FINAL SUMMARY</t>
  </si>
  <si>
    <t>REFURBISHMENTS</t>
  </si>
  <si>
    <t>NEW BUILDING WORKS</t>
  </si>
  <si>
    <t>FIRE PROTECTION</t>
  </si>
  <si>
    <t xml:space="preserve">Provide a sum of 0.2% (GB) of the total for building works for CIDB Best Practice Project Levy to be paid directly to the CIDB at the employer's discretion </t>
  </si>
  <si>
    <t>ESCALATION</t>
  </si>
  <si>
    <t>Provide the sum of R 2 000 000.00 (Two million  Rand) for statutory increases (CPAP), to be adjusted, used and paid as instructed by the Client for and based on contractually calculated escalation per item 3.2.4 of the contract data of the Preliminaries Bill and in terms of clauses 17, 31 and 32 of the Principal Building Agreement (refer JBCC).</t>
  </si>
  <si>
    <t>Provide the Sum of R 5 400 000.00 (Five Million Four Hundred Thousand Rand) for contingencies be used at the Employer`s discretion in terms of Clause 17 of the Principal Building Agreement.</t>
  </si>
  <si>
    <t>Carried to form of offer</t>
  </si>
  <si>
    <t>SECTION 1  PRELIMINARIES</t>
  </si>
  <si>
    <t>Should Option A, as set out in clause B10.3.1 hereinafter be used for the adjustment of preliminaries then each item priced is to be allocated to one or more of the three categories Fixed, Value Related or Time Related and the respective amounts entered in the spaces provided under each item.</t>
  </si>
  <si>
    <t xml:space="preserve">A1 DEFINITIONS AND INTERPRETATION                                                                                                                                                                                                                                                   Clause 1.0                                                                                                                                                                                                                                      Clause 1.0 is amended by the addition of the following clauses:                                                                                                                                            1.5.7 References to any party to this agreement include its successors or permitted assigns;                                                                                            1.5.8 References to the contractor include the obligations of its personnel;                                                                                                                         1.5.9 References to “month” shall be to a calendar month;                                                                                                                                                       1.5.10 References to any amount shall mean that amount exclusive of VAT, unless the amount expressly includes VAT;                                                                                                                                                                                1.5.11 References containing terms such as “best endeavours" when used in connection with an obligation of either party, means taking in good faith and with due diligence all reasonable steps to achieve the objective and to fulfil the obligation at the earliest possible time, including doing all that a reasonable and prudent owner or provider of design and construction services in comparable circumstances would do.                                                                                                                                                                                                                                         1.5.12 If a definition imposes substantive rights and obligations on a party, such rights and obligations shall be given effect to and shall be enforceable, notwithstanding that they are contained in a definition;                                                                                                                           1.5.13 Where any word is defined within the context of any particular clause in this agreement, that word, unless it is clear from the clause in question that word has limited application only to the relevant clause, shall bear the meaning ascribed to it for all purposes in terms of this agreement, notwithstanding that word has not been defined in clause 1.1;                                                                                                                              1.5.14 Words defined in this agreement shall bear the same meanings in any annexes or schedules to this agreement unless the annexes or schedules contain their own definitions of such words;                                                                                                                                                    1.5.15 Where any number of days is prescribed, those days shall be reckoned exclusively of the first and inclusively of the last day unless the last day falls on a day that is not a working day, in which event the last day shall be the next succeeding working day;                                                                                                                    1.5.16 Words and abbreviations that have well known technical or trade meanings are used in the agreement in accordance with such recognized meanings;                                                                                                                                                                                                                         1.5.17 The rule of construction that if general words or terms are used in association with specific words or terms that are a species of a particular genus or class, the meaning of the general words or terms shall be restricted to that same class shall not apply, and whenever the word "including" is used followed by specific examples, such examples shall not be interpreted so as to limit the meaning of any word or term to the same genus or class as the examples given;                                                                                                              </t>
  </si>
  <si>
    <t>1.5.18 The rule of construction that the agreement shall be interpreted against or to the disadvantage of the party responsible for the drafting or preparation of this agreement shall not apply.                                                    1.10 The copyright in all contract documents, contract drawings and records (irrespective of who prepared any of the aforesaid) related in any manner to the works shall vest in the employer and the contractor shall not furnish any information in connection with the works to any person or organization without the prior written approval of the employer to this effect other than subcontractors appointed for purposes of this agreement.                                                                                                                                                                               1.11 Any provision in this agreement that is or may become illegal, invalid or unenforceable in any jurisdiction shall be ineffective to the extent of such prohibition or un enforceability in such jurisdiction and shall be treated as severed from the balance of this agreement in such jurisdiction, without invalidating the remaining provisions of this agreement in such jurisdiction or affecting it in any other jurisdiction                                Fixed:________ Value related:_________ Time related:_________</t>
  </si>
  <si>
    <t>A2 OFFER, ACCEPTANCE AND PERFORMANCE                                                                                                                                                                                                                                                                                        Clause 2.0                                                                                                                                                                                                                                          Fixed:____________ Value related:____________ Time related:____________</t>
  </si>
  <si>
    <t xml:space="preserve">A3  DOCUMENTS </t>
  </si>
  <si>
    <t xml:space="preserve">Clause 3.0                                                                                                                                                                                                                                      Clause 3.5 is amended by replacing it with the following:No clause Clause 3.7 is amended by replacing the second sentence starting in line 2 with the following:The contractor shall keep a copy of all drawings, schedules, unpriced bills of quantities/lump sum document, contract instructions, minutes of site and other meetings, health and safety files as specified in the scope of work, risk register, claims and variation order register, labour records and subcontractors contracts on the site to which the employer, principal agent and agents shall have access at all times. The employer has the right to call for such further information from the contractor it deems necessary in the event it carries out any investigation or audit into potential fraud, corruption, fronting, health and safety incidents or verifying information the contractor has to supply to the employer in terms of this agreement. The Contractor shall ensure a similar right for the Employer with its subcontractors. Clause 3.10 is amended by replacing  “principal agent” with “employer” in the first line replace                                                                                                                                   Fixed:____________ Value related:____________ Time related:____________ </t>
  </si>
  <si>
    <t xml:space="preserve">A4 DESIGN RESPONSIBILITY </t>
  </si>
  <si>
    <t xml:space="preserve">Clause 4.0 </t>
  </si>
  <si>
    <t xml:space="preserve">Fixed:____________ Value related:____________ Time related:____________ </t>
  </si>
  <si>
    <t>A5 EMPLOYER’S AGENTS Clause 5.0 Fixed:____________ Value related:____________ Time related:____________</t>
  </si>
  <si>
    <t>A6 SITE REPRESENTATIVE Clause 6.0 Fixed:____________ Value related:____________ Time related:____________</t>
  </si>
  <si>
    <t>A8 WORKS RISK Clause 8.0 Fixed:____________ Value related:____________ Time related:____________</t>
  </si>
  <si>
    <t>A9 INDEMNITIES Clause 9.0 Fixed:____________ Value related:____________ Time related:____________</t>
  </si>
  <si>
    <t>A10 WORKS INSURANCES Clause 10.0 Fixed:____________ Value related:____________ Time related:____________</t>
  </si>
  <si>
    <t>A11 LIABILITY INSURANCES  Clause 11.0  Fixed:____________ Value related:____________ Time related:____________</t>
  </si>
  <si>
    <t>A12 EFFECTING INSURANCES  Clause 12.0  Fixed:____________ Value related:____________ Time related:____________</t>
  </si>
  <si>
    <t>A13.0 No clause N/A</t>
  </si>
  <si>
    <t>A14 SECURITYClause 14.0Clauses 14.1 is amended by replacing it with the following:The employer shall have the right to choose the security to be provided in terms of 14.3 or 14.4 as stated in the schedule. The contractor shall provide the security required or chosen by the employer in the schedule substantially in the format prescribed in the tender documents that the contractor submitted a tender offer. The required security shall be provided in the time period prescribed by the employer in the conditional letter of acceptance of the contractor’s tender offer.Clauses 14.3 is amended by replacing the last line of sub-clause 14.3.1 “twelve point five (12.5%)” with “ten (10%)”.Clause 14.4 is amended by replacing the last line of sub-clause 14.4.1 replace “seven point five (7.5%)” with “ten (10%)”.Clause 14.7 is amended by the addition of the following:The construction guarantee provided by the contractor shall remain valid for the term of the agreement . In case of extensions, the security must also be extended or replaced by another construction guarantee of the same value, with an effective term equal to the term of extension. If the contractor fails to keep a valid security for the duration of the agreement, the principal agent shall deduct an amount of 10% from each interim payment certificate and withhold the amount until the contractor provides a valid construction guarantee. Once the contractor provides the valid construction guarantee, the principal agent will then release the amount held from each payment certificate in the next payment certificate.Clause 14.7.1 is amended by replacing the second and third line amend “two point five (2.5%)” to read “five (5%)Clause 14.0 is amended by the addition of the following: 14.9 A payment reduction of five (5%) of the value of each payment certificate up to a maximum of five (5%) of the contract sum will be applied until practical completion. At practical completion the amount withheld will be reduced to two point five (2.5%), which amount will reduce to nil (0%) when the final account is issued. The employer reserves the right to use retention money to correct defects where contractor fails to correct, fails or refuses to pay service provides or its subcontractors. Fixed:____________ Value related:____________ Time related:____________</t>
  </si>
  <si>
    <t xml:space="preserve">A15 PREPARATION FOR AND EXECUTION OF THE WORKS  Clause 15.0  Clause 15.1.1 is amended by replacing it with “principal agent” with “employer”:   Fixed:____________ Value related:____________ Time related:____________ </t>
  </si>
  <si>
    <t>A16 ACCESS TO THE WORKS  Clause 16.0  Fixed:____________ Value related:____________ Time related:____________</t>
  </si>
  <si>
    <t>A17 CONTRACT INSTRUCTIONS  Clause 17.0   Fixed:____________ Value related:____________ Time related:____________</t>
  </si>
  <si>
    <t>A18 SETTING OUT OF THE WORKS  Clause 18.0  Fixed:____________ Value related:____________ Time related:____________</t>
  </si>
  <si>
    <t>A19 ASSIGNMENTClause 19.0Clause 19 is amended by replacing them with the following:19.1 The contractor does not cede , delegate or assign any of its rights or obligations to any person.19.2 Notwithstanding the above, the employer may, on written notice to the contractor, cede, delegate, handover, its rights and obligations under this contract to a Related Party or a Client of the employer. On cession, Client becomes the employer and takes full responsibility. For the purpose hereof the above clause:19.2.1 a "Related Party" means any entity that directly or indirectly, through one or more intermediaries, controls or controlled by, or is under common control with the employer and includes any other "Organ of state" as defined in Section 239 of the Constitution of the Republic of South Africa, 1996 and any entity or Organ of the State for whom the employer carries out the works or acts as an implementing agent, ("control" means the beneficial ownership of the majority of the entity's assets), and/or the right or ability to direct or otherwise control the entity or the votes attaching to the majority of the entity's equity and "controlled" or "under common control" shall have a similar meaning); and Client means the owner, funder and or sponsor of the project and or programme managed in terms of the MOA between the Client and DBSA.Fixed:____________ Value related:____________ Time related:____________</t>
  </si>
  <si>
    <t xml:space="preserve">A20 NOMINATED SUB-CONTRACTORS  Clause 20.0   Fixed:____________ Value related:____________ Time related:____________  </t>
  </si>
  <si>
    <t>A21 SELECTED SUBCONTRACTORS  Clause 21.0  Clause 21 is amended by replacing sub-clause 21.1.2 to 21.1.4 and 21.2 to 21.6 with the following:  The contractor and principal agent shall appoint a selected subcontractor in accordance with the provisions of the Scope of Work  Fixed:____________ Value related:____________ Time related:____________</t>
  </si>
  <si>
    <t>A22 EMPLOYER’S DIRECT CONTRACTORS  Clause 22.0  Fixed:____________ Value related:____________ Time related:____________</t>
  </si>
  <si>
    <t>A23 CONTRACTOR'S DOMESTIC SUBCONTRACTORS                                                                                                                                                                   Clause 23.0                                                                                                                                                                                                                                             Clause 23 is amended by adding sub-clause 23.3 - 23.6:23.3 The contractor may not subcontract the whole of the work without the written instruction or approval of the employer. In such event the employer may require the contractor to cede the contract to the subcontractor.23.4 The subcontractors appointed by the contractor to comply with the developmental and transformation requirements from the employer in terms of applicable legislation, including but not limited to the Preferential Procurement Policy Framework Act, 5 of 2000, and regulation thereto, will be domestic subcontractors for purposes of this agreement, and sub-clauses 23.1 and 23.2 will apply accordingly.23.5 The contractor shall submit the agreement for each subcontract to the Principal Agent and employer may redact all commercially sensitive information. 23.6 Contractors' failure to pay Subcontractors If the contractor fails to make payment of any amount due and payable to a subcontractor (“the Subcontractor debt”) and the Principal Agent considers that the subcontractor debt has an adverse impact(s) on the progress of the works or the obligations of the contractor under the agreement, the Principal Agent may request evidence of payment to the subcontractor. In the absence of such evidence, the employer may (at its own discretion) pay the subcontractor debt directly to the subcontractor concerned. Such payment is, for all purposes under the agreement, regarded as a payment made on behalf of the contractor and at the request of and with the approval and consent of the contractor, as a payment towards the contract sum. As such, payment to the contractor shall be less the payment to the subcontractor.All adverse effects as a result of or arising from the subcontractor debt does not entitle the contractor to any cost or time.                                                                               Fixed:____________ Value related:____________ Time related:____________</t>
  </si>
  <si>
    <t>A24 PRACTICAL COMPLETION  Clause 24.0  Fixed:____________ Value related:____________ Time related:____________</t>
  </si>
  <si>
    <t>A25 WORK'S COMPLETION  Clause 25.0  Fixed:____________ Value related:____________ Time related:____________</t>
  </si>
  <si>
    <t xml:space="preserve">A26 FINAL COMPLETION  Clause 26.0   Fixed:____________ Value related:____________ Time related:____________ </t>
  </si>
  <si>
    <t>A27 LATENT DEFECTS LIABILITY PERIOD  Clause 27.0  Fixed:____________ Value related:____________ Time related:____________</t>
  </si>
  <si>
    <t xml:space="preserve">A28 SECTIONAL COMPLETION  Clause 28.0  Fixed:____________ Value related:____________ Time related:____________ </t>
  </si>
  <si>
    <t>A29 REVISION OF DATE FOR PRACTICAL COMPLETION  Clause 29.0   Fixed:____________ Value related:____________ Time related:____________</t>
  </si>
  <si>
    <t>A30 PENALTY FOR NON-COMPLETION  Clause 30.0  Clause 30.1 is amended replacing reference to “36.3” at end of sentence with “36.0”  Where the contractor fails to bring the works or sections thereof to practical completion on the date or dates stated in the schedule or revision thereof in terms of 29.0, the contractor shall be liable to the employer for the penalty per calender day for non completion of the works or each section thereof at the rate stated in the schedule. The principal agent shall calculate the penalty due from the date or revised date in terms of 29.0 up to and including the actual date of practical completion of the works or section thereof or cancellation in terms of 36.0.   Fixed:____________ Value related:____________ Time related:____________</t>
  </si>
  <si>
    <t xml:space="preserve">A31 INTERIM PAYMENT TO THE CONTRACTOR  Clause 31.0  Clause 31.9 is amended by substitution of the words "seven (7) calendar days" in the first line by the words "thirty (30) calendar days”  Clause 31.12 is amended by removing the words subject to the employer giving the contractor a tax invoice for the amount due   Fixed:____________ Value related:____________ Time related:____________ </t>
  </si>
  <si>
    <t xml:space="preserve">A32 ADJUSTMENT TO THE CONTRACT VALUE  Clause 32.0   Fixed:____________ Value related:____________ Time related:____________   </t>
  </si>
  <si>
    <t xml:space="preserve">A33 RECOVERY OF EXPENSE AND LOSS  Clause 33.0  Fixed:____________ Value related:____________ Time related:____________ </t>
  </si>
  <si>
    <t xml:space="preserve">A34 FINAL ACCOUNT AND FINAL PAYMENT  Clause 34.0  Clause 34.13 is amended by removing subject to the employer giving the contractor a tax invoice for the amount due.   Fixed:____________ Value related:____________ Time related:____________ </t>
  </si>
  <si>
    <t>A35 PAYMENT TO OTHER PARTIES  Clause 35.0  Fixed:____________ Value related:____________ Time related:____________</t>
  </si>
  <si>
    <t xml:space="preserve">A36 CANCELLATION BY EMPLOYER - CONTRACTOR’S DEFAULT </t>
  </si>
  <si>
    <t xml:space="preserve">  Clause 36.0    Fixed:____________ Value related:____________ Time related:____________ </t>
  </si>
  <si>
    <t xml:space="preserve">A37 CANCELLATION BY EMPLOYER – LOSS AND DAMAGE  Clause 37.0   Fixed:____________ Value related:____________ Time related:____________ </t>
  </si>
  <si>
    <t xml:space="preserve">A38 CANCELLATION BY CONTRACTOR - EMPLOYER’S DEFAULT  Clause 38.0   Fixed:____________ Value related:____________ Time related:____________ </t>
  </si>
  <si>
    <t>A39 CANCELLATION  - CESSATION OF THE WORKSClause 39.0Clause 39.2 is amended by replacing the third sentence with the following:The employer shall pay the contractor all amounts due in terms of the contract for work completed at the date of termination or cancellation in terms of this clause 39.2, including retention money after deducting any amounts due to the employer. The employer will also return any guarantees still valid to the contractor after such cancellation.Clause 39.2.1 and 39.2.3 are amended by replacing with the following:No Clause Fixed:____________ Value related:____________ Time related:____________</t>
  </si>
  <si>
    <t xml:space="preserve">A40 DISPUTE SETTLEMENT Clause 40.0 </t>
  </si>
  <si>
    <t xml:space="preserve">Clause 40 is amended by retaining clause 40 in respect of dispute settlement to be retained in its original form not applying the state clause amendments. Fixed:____________ Value related:____________ Time related:____________ </t>
  </si>
  <si>
    <t>A42 PRE-TENDER INFORMATION  Clause 42.0  Tenderers are referred to the document C1.2 Contract Data DPW04(EC) for variables pertaining to this contract  Fixed:____________ Value related:____________ Time related:____________</t>
  </si>
  <si>
    <t>12.1 PRE TENDER INFORMATION 12.1.1</t>
  </si>
  <si>
    <t>12.1.1 Provisional Bills of Quantities [2.2]</t>
  </si>
  <si>
    <t xml:space="preserve">The quantities are provisional: YES </t>
  </si>
  <si>
    <t>12.1.2 Availability of construction documentation [2.3]</t>
  </si>
  <si>
    <t>Construction of documentation is complete: NO</t>
  </si>
  <si>
    <t>12.1.3 Interest of agents [2.4]</t>
  </si>
  <si>
    <t>Details: See Contract Data Part C/1 of Tender</t>
  </si>
  <si>
    <t>12.1.4 Defined works area [3.1]</t>
  </si>
  <si>
    <t>Details:  As per Tender Data</t>
  </si>
  <si>
    <t>12.1.5 Geotechnical investigation [3.2]</t>
  </si>
  <si>
    <t>Details: NONE</t>
  </si>
  <si>
    <t>1.1.6 Existing premises occupied [3.4]</t>
  </si>
  <si>
    <t>Specific requirements: N/A</t>
  </si>
  <si>
    <t>12.1.7 Previous work - dimensional accuracy [3.5]</t>
  </si>
  <si>
    <t>Details: To be checked on site by contractor prior to building operations.</t>
  </si>
  <si>
    <t>12.1.8 Previous work - defects [3.6}</t>
  </si>
  <si>
    <t>12.1.9 Services - known [3.7]</t>
  </si>
  <si>
    <t xml:space="preserve">Details: Should the contractor encounter any existing services such as underground cables, pipes or sewer during the execution of the works he shall notify the  principal agent immediately and suspend all affected work in the immediate vicinity until instruction to proceed has been given by the principal agent. </t>
  </si>
  <si>
    <t>12.1.10 Protection of trees [3.9]</t>
  </si>
  <si>
    <t>Specific requirements: All trees on the site outside of the position of the proposed structure must be protected.</t>
  </si>
  <si>
    <t>12.1.11 Inspection of adjoining properties [3.11]</t>
  </si>
  <si>
    <t>Specific requirements: The contractor must inspect adjoining properties and immediately bring to the notice of the Principal Agent of any consequences that may arise from the building works.</t>
  </si>
  <si>
    <t>12.1.12 Enclosure of the works [6.2}</t>
  </si>
  <si>
    <t>Specific requirements: The contractor shall enclose the works as required by the Occupational Health and Safety Act.</t>
  </si>
  <si>
    <t>12.1.13 Offices [6.4.3]</t>
  </si>
  <si>
    <t>Specific requirements: The contractor shall provide, maintain and remove on completion of the works an office for the exclusive use of the principal agent, minimum size 4 x 3 x 3m high internally, suitably insulated and ventilated, provided with electric lighting and fitted with boarded floor, desk, chairs, drawing stool, drawing board and lock-up drawers for drawings. The office shall be kept clean and fit for use at all times.</t>
  </si>
  <si>
    <t>12.1.14 Main notice board[6.5]</t>
  </si>
  <si>
    <t>Specific requirements:The contractor shall provide, erect where directed, maintain and remove on completion of the works an DRPW compliant notice board as detailed by the Principal Agent.The board shall be securely fixed to hoarding where hoarding is provided, or fixed to and including a suitable supporting structure of timber or tubular posts and braces. Sub-contractor's individual boards will be allowed on the site subject to the written approval of the Representative/Agent.</t>
  </si>
  <si>
    <t>12.1.15 Subcontractors' notice board [6.6]</t>
  </si>
  <si>
    <t>Specific requirements: NO</t>
  </si>
  <si>
    <t>12.1.16 Water [7.2}</t>
  </si>
  <si>
    <t xml:space="preserve">Option A (by contractor)          (YES)  </t>
  </si>
  <si>
    <t xml:space="preserve">Option B (by employer - free of charge when available)          (NO)  </t>
  </si>
  <si>
    <t xml:space="preserve">Option C (by employer - metered)          (NO) </t>
  </si>
  <si>
    <t>12.1.17 Electricity [7.3]</t>
  </si>
  <si>
    <t>Option A (by contractor)         (YES)</t>
  </si>
  <si>
    <t xml:space="preserve">Option B (by employer - free of charge when available)         (NO)  </t>
  </si>
  <si>
    <t>Option C (by employer - metered)         (NO)</t>
  </si>
  <si>
    <t>12.1.18 Telecommunications [7.4]</t>
  </si>
  <si>
    <t xml:space="preserve">Telephone (YES)  </t>
  </si>
  <si>
    <t xml:space="preserve">Facsimile (NO)  </t>
  </si>
  <si>
    <t xml:space="preserve">E-mail (YES) </t>
  </si>
  <si>
    <t>12.1.19 Ablution facilities [7.5}</t>
  </si>
  <si>
    <t>Option A (by contractor)   (YES)</t>
  </si>
  <si>
    <t>Option B (by employer)  (NO)</t>
  </si>
  <si>
    <t>12.1.20 Protection of existing/sectionally occupied works [11.2]</t>
  </si>
  <si>
    <t>Protection is required (Only when existing buildings)  (YES)</t>
  </si>
  <si>
    <t>12.1.21 Special attendance  [9.2]</t>
  </si>
  <si>
    <t>Electrical sub-contractor  (1) details: Site Meetings</t>
  </si>
  <si>
    <t>12.1.22 Protection of works [11.1]</t>
  </si>
  <si>
    <t>Specific requirements:</t>
  </si>
  <si>
    <t>The contractor shall protect the works for the duration of the contract.</t>
  </si>
  <si>
    <t>12.1.23 Disturbance [11.5]</t>
  </si>
  <si>
    <t xml:space="preserve">Specific requirements:  </t>
  </si>
  <si>
    <t xml:space="preserve">The contractor shall keep the site, structures, etc well watered during operations to prevent dust and shall provide and erect and remove on completion of the works all necessary temporary dust screens all to the satisfaction of the principal agent </t>
  </si>
  <si>
    <t>12.1.24 Environmental disturbance  [11.6]</t>
  </si>
  <si>
    <t>Specific requirements: None</t>
  </si>
  <si>
    <t>12.2 POST-TENDER INFORMATION</t>
  </si>
  <si>
    <t>12.2.1 Payment of preliminaries [10.2]</t>
  </si>
  <si>
    <t xml:space="preserve">Option A (prorated) (NO)  </t>
  </si>
  <si>
    <t xml:space="preserve">Option B (calculates) (YES)  </t>
  </si>
  <si>
    <t>12.2.2 Adjustment of preliminaries [10.3]</t>
  </si>
  <si>
    <t xml:space="preserve">Option A (three categories) (YES) </t>
  </si>
  <si>
    <t xml:space="preserve">Option B (detailed breakdown)  (YES)    </t>
  </si>
  <si>
    <t xml:space="preserve">12.2.3 Additional agreed preliminaries items </t>
  </si>
  <si>
    <t>Details:N/A</t>
  </si>
  <si>
    <t>Specification of materials and methods to be used: Specification of Materials and Methods to be used - PW 371, Edition 2.1 July 2014</t>
  </si>
  <si>
    <t>C1 CONTRACT DRAWINGS  The drawings issued with the tender documents do not comprise the complete set but serve as a guide only for tendering purposes and for indicating the scope of the work to enable the tenderer to acquaint himself with the nature and extent of the works and the manner in which they are to be executed  Should any part of the drawings not be clearly intelligible to the tenderer he shall, before submitting his tender, obtain clarification in writing from the principal agent  Fixed: ____________ Value related:____________ Time related:____________</t>
  </si>
  <si>
    <t>C2 GENERAL PREAMBLES  The document “Specification of Materials and Methods to be used (PW371)” is obtainable on request from the head office and all regional offices of the Department, and shall be read in conjunction with the bills of quantities and be referred to for the full descriptions of work to be done and materials to be used  Fixed: ____________ Value related:____________ Time related:____________</t>
  </si>
  <si>
    <t>C3 TRADE NAMES  Wherever a trade name for any product has been described in the bills of quantities, the tenderer’s attention is drawn to the fact that any other product of equal quality may be used subject to the written approval of the principal agent being obtained prior to the closing date for submission of tenders  If prior written approval for an alternative product is not obtained, the product described shall be deemed to have been tendered for  Fixed: ____________ Value related:____________ Time related:____________</t>
  </si>
  <si>
    <t>C4 IMPORTED MATERIALS AND EQUIPMENT  Where imported items are listed in the tender documents, the tenderer shall provide all the information called for, failing which the price of any such item, materials or equipment shall be excluded from currency fluctuations. (refer to Schedule of Imported Materials and Equipment (DPW23EC) to be completed by tenderer)  Notwithstanding any provisions elsewhere regarding the adjustment of contract prices, the price of any item, material or equipment listed in terms of this clause shall be excluded from the Contract Price Adjustment Provisions (if applicable)  Fixed: ____________ Value related:____________ Time related:____________</t>
  </si>
  <si>
    <t xml:space="preserve">C5 VIEWING  THE SITE IN SECURITY AREAS  The site is situated in a security area and the tenderer must arrange with the unit commander or other responsible officer to obtain permission to enter the site for tendering purposes  Fixed: ____________ Value related:____________ Time related:____________ </t>
  </si>
  <si>
    <t xml:space="preserve">C6 COMMENCEMENT OF WORKS IN SECURITY AREAS  As the works falls within a security area the contractor must give the unit commander or other responsible officer notice before commencement of the works. Should the contractor fail to make such arrangements, admission to the site may be refused and any additional costs will be for the contractor's account  Fixed: ____________ Value related:____________ Time related:____________ </t>
  </si>
  <si>
    <t xml:space="preserve">C7 ENTRANCE PERMITS TO SECURITY AREAS  As the works falls within a security area the contractor shall obtain entrance permits for his personnel and workmen entering the area and shall comply with all regulations and instructions which may be issued from time to time regarding the protection of persons and property under the control of the Defence Force, Police or chief security officer  Fixed: ____________ Value related:____________ Time related:____________ </t>
  </si>
  <si>
    <t xml:space="preserve">C8 SECURITY CHECK OF PERSONNEL  The principal agent may require the contractor to have his personnel and workmen, or a certain number of them, security classified  In the event of the principal agent requesting the removal of a person or persons from the works for security reasons, the contractor shall do so forthwith and shall thereafter ensure that such person or persons are denied access to the works and the site and/or to any document or information relating to the works  Fixed: ____________ Value related:____________ Time related:____________ </t>
  </si>
  <si>
    <t xml:space="preserve">C9 PROHIBITION ON TAKING OF PHOTOGRAPHS  In terms of article 119 of the defence Act, 44 of 1957, it is prohibited to sketch or to take photographs of any military site or installation or any building or civil works thereon or to be in possession of a camera or other apparatus used for taking of photographs except when authorized thereto by or on behalf of the Minister  The same prohibition is also applicable to all correctional institutions in terms of article 44.1(e) of the Correctional Services Act 8 of 1959  Fixed: ____________ Value related:____________ Time related:____________ </t>
  </si>
  <si>
    <t xml:space="preserve">C10 HIV/AIDS AWARENESS  It is required of the contractor to thoroughly study the HIV/AIDS Specification (PW 1544) of the Department that must be read together with and is deemed to be incorporated under this Section of the Bills of Quantities. Provision for pricing of HIV/AIDS awareness is made under items C10.1 to C10.5 hereafter and it is explicitly pointed out that all requirements of the aforementioned specification are deemed to be priced hereunder, as the said items represent the only method of measurement and no additional items or extras to the contract in this regard shall be entertained. Also see Part C3.6 Social and Economic Deliverables F1  The contractor must take note that compliance with the HIV/AIDS Specification is compulsory. In the event of partial or total non-compliance, the principal agent, notwithstanding the provisions of Clause A 31 of “Section 1: Preliminaries (Section A)” or any other clause to the contrary, reserves the right to delay issuing any progress payment certificate until the contractor provides satisfactory proof of compliance. The contractor shall not be entitled to any compensation of whatsoever nature, including interest, due to such delay of payment. </t>
  </si>
  <si>
    <t>C10.1 AWARENESS CHAMPION  Selection, appointment, briefing and making available of an Awareness Champion including provision of all relevant services, all in accordance with the HIV/AIDS Specification  Fixed:_____________ Value related:____________ Time related:______________</t>
  </si>
  <si>
    <t>C10.2 AWARENESS WORKSHOPS  Selection and appointment of a competent Service Provider approved by the principal agent, provision of a Service Provider Workshop Plan and a suitable venue, conducting of awareness workshops by means of traditional and/or modern multi-media techniques, including follow-up courses, making available all tuition material and performing assessment procedures, all in accordance with the HIV/AIDS Specification  Fixed:_____________ Value related:____________ Time related:______________</t>
  </si>
  <si>
    <t>C10.3 POSTERS, BOOKLETS, VIDEOS, ETC.  Provision, displaying, maintaining and replacing when necessary of four plastic laminated posters, booklets and educational videos, etc. for the duration of the construction period, all in accordance with the HIV/AIDS Specification  Fixed:_____________ Value related:____________ Time related:______________</t>
  </si>
  <si>
    <t>C10.4 ACCESS TO CONDOMS  Provision and maintenance of condom dispensers fixed in position, including male and female condoms, replenishing male and female condoms on a daily basis as required for the duration of the construction period, all in accordance with the HIV/AIDS Specification  Fixed:_____________ Value related:____________ Time related:______________</t>
  </si>
  <si>
    <t>C10.5 MONITORING  Monitoring HIV/AIDS awareness of workers, providing the principal agent with access to information including making available all reports, thoroughly completed and reflecting the correct information, for the duration of the construction period and close out, all in accordance with the HIV/AIDS Specification  Fixed:_____________ Value related:____________ Time related:______________</t>
  </si>
  <si>
    <t>C12 SOCIAL AND ECONOMIC DELIVERABLES IN CONSTRUCTION WORKS CONTRACTS  The contractor shall thoroughly study and comply with the requirements and specification data set out in the CIDB B.U.I.L.D programme for standard for indirect targeting for enterprise development through construction works and standard for skills development through infrastructure projects.  Fixed:_____________ Value related:____________ Time related:______________</t>
  </si>
  <si>
    <t xml:space="preserve">C14 LOCAL EMPLOYMENT GENERATIONIt is an explicit condition of this tender that the Contractors labour force must comprise of persons normally resident in the locality of the works (local labour) and hence must be employed on this contract.The contractor will not be allowed to import skilled personnel if the required skills exist within the local community. The contractor will however be allowed to make use of his own permanently employed machine operators and drivers.Provided, however, that should adequate and appropriate labour not be available within the locality, other labour may be employed subject to satisfactory proof that every reasonable endeavour has been made to employ labour from the immediate locality. The contractor shall identify the local community leaders with the purpose of negotiating with them regarding the utilisation of local labour in the constructionprocess.The specific employment goals, which are to be met for this project, are as follows:(a) </t>
  </si>
  <si>
    <t>A minimum of 70% local labour employment</t>
  </si>
  <si>
    <t>The Contractor, inclusive of subcontractors andservice providers, is allowed to deploy a maximum of 30% seconded (local &amp; non-local labour) on the Project.                                                                                                       Fixed:_____________ Value related:____________ Timerelated:______________</t>
  </si>
  <si>
    <t xml:space="preserve">C15.1 SMME SPECIFICATIONS  The Tenderer is encouraged to target works that can be performed by local enterprises as prime contractors, sub-contractors or suppliers. This target must be based on the value of work to be performed. The Local Enterprise Participation goal must be calculated in relation to every entity involved in the project.  Management staff from other areas for the duration of the project will not qualify as local. Plant and equipment brought from other areas will not qualify as local.  Material and plant sourced from local suppliers or agencies will qualify as local. A supplier that has been established locally by a Tenderer solely for the purpose of servicing the project will not qualify.  The contractor shall ensure full achievement of the deliverables through the construction period of this construction contract. </t>
  </si>
  <si>
    <t>The tenderers are notified that he/she shall sign "Waiver of Lien" together with the JBCC Principal Building Agreement Edition 4.1 Code 2101 March 2005</t>
  </si>
  <si>
    <t>Bill Total</t>
  </si>
  <si>
    <t>0.0</t>
  </si>
  <si>
    <t>18/07/2023 12:00:00</t>
  </si>
  <si>
    <t>10/05/2023 08:50:22</t>
  </si>
  <si>
    <t xml:space="preserve">ELECTRICAL INSTALLATION </t>
  </si>
  <si>
    <t xml:space="preserve">MECHANICAL INSTALLATION </t>
  </si>
  <si>
    <t>0.00</t>
  </si>
  <si>
    <t>11/07/2023 11:20:03</t>
  </si>
  <si>
    <t>11/07/2023 11:19:35</t>
  </si>
  <si>
    <t>1.00</t>
  </si>
  <si>
    <t>17/07/2023 04:27:29</t>
  </si>
  <si>
    <t>01/06/2023 07:01:25</t>
  </si>
  <si>
    <t>17/07/2023 04:28:57</t>
  </si>
  <si>
    <t>26/04/2023 08:30:04</t>
  </si>
  <si>
    <t>2,000,000.00</t>
  </si>
  <si>
    <t>14/06/2023 04:58:09</t>
  </si>
  <si>
    <t>5,400,000.00</t>
  </si>
  <si>
    <t>14/06/2023 05:01:08</t>
  </si>
  <si>
    <t>11/07/2023 11:51:05</t>
  </si>
  <si>
    <t>15.0</t>
  </si>
  <si>
    <t>26/04/2023 08:36:17</t>
  </si>
  <si>
    <t>552015.81</t>
  </si>
  <si>
    <t>RATE#</t>
  </si>
  <si>
    <t>MAKAULA SSS - PHASE 1</t>
  </si>
  <si>
    <t>Provide the Sum of R 1 000 000.00 (One Million Rand) for contingencies be used at the Employer`s discretion in terms of Clause 17 of the Principal Building Agreement.</t>
  </si>
  <si>
    <t>A41 STATE CLAUSESClause 41.0Clause 41.1.3 is amended by replacing the definition for CONSTRUCTION PERIOD with the following:CONSTRUCTION PERIOD means a duration of 10 months commencing from the period the contractor takes possession of the sites to the date the certificate of practical completion is issued.Clause 41.1 is amended by the addition of the following: Notwithstanding any clause to the contrary, on cancellation of this agreement either by the employer or the contractor, or for any reason whatsoever, the contractor shall on written instruction, discontinue with the works on a stated date and withdraw himself from the site. The contractor shall not be entitled to refuse to withdraw from the works on the grounds of any lien or right of retention or on the grounds of any other right whatsoever.Fixed:____________ Value related:____________ Time related:____________</t>
  </si>
  <si>
    <t>PAGE</t>
  </si>
  <si>
    <t>Mesh Galvanised, marine fusion bond coated fencing:</t>
  </si>
  <si>
    <t>High Security anti-climbing and anti-cut pressed mesh panel fencing 2 400mm high, with 600mm Anti Burrow extension formed of 4mm diameter horizontal and 4mm diameter vertical high tensile wires galvanised with marine fusion bond coating, colour to Architect's specification, with aperture size 76.2mm x 12.7mm and reinforcing V-section ribs, bolted with vandal resistant bolts and clamping plates to 85-4mm taper locking posts 3m high including locking recess mechanism at 3,382m centres with sealed base anchors with posts bedded in 25MPa concrete bases size 400mm x 400mm x 600mm deep, complete installation in accordance with the manufacturer's specifications.</t>
  </si>
  <si>
    <t>Extra over for 100mm high galvanised 'Shark tooth' type spikes rails with marine fusion bond coating, bolted to 50mm wide mesh flange bent along fence top, complete installation in accordance with the manufacturer's specifications.</t>
  </si>
  <si>
    <t>600mm High Anti Burrow extension</t>
  </si>
  <si>
    <t xml:space="preserve">Supply, transport, assembly and installation of single storey SANS approved New Mobile Prefabricated classrooms size approximately 40.65m x 8.56m x 3.00m high overall  (60m2 per classroom) firmly fixed and suspended on appropriate tripods/jacks on movable concrete pads complete with corrugated roof coverings including necessary rainwater goods, vinyl floor tiles finishes, appropriate ceilings, light fittings, matching aluminium windows and doors, complete with corresponding ironmongery, steel burglars to all windows and steel security door to all doors. Each classroom to be equipped with 2No. per classroom steel cupboard bolted to floor, chalk boards, pinning boards, 4.5kg fire extinguishers, etc.. Under floor void enclosure to match the prefabricated building material and finish. Complete with matching verandah supported on appropriate steel posts cast in concrete, steel steps and or concrete ramps where necessary.
</t>
  </si>
  <si>
    <t xml:space="preserve">Supply, transport, assembly and installation of single storey SANS approved New Mobile Prefabricated classrooms size approximately 43.00m x 8.56m x 3.00m high overall, building width is inclusive of verandah 1500mm wide (60m2 per classroom) firmly fixed and suspended on appropriate tripods/jacks on movable concrete pads complete with corrugated roof coverings including necessary rainwater goods, vinyl floor tiles finishes, appropriate ceilings, light fittings, matching aluminium windows and doors, complete with corresponding ironmongery, steel burglars to all windows and steel security door to all doors. Each classroom to be equipped with 2No. per classroom steel cupboard bolted to floor, chalk boards, pinning boards, 4.5kg fire extinguishers, etc.. Under floor void enclosure to match the prefabricated building material and finish. Complete with matching verandah supported on appropriate steel posts cast in concrete, steel steps and or concrete ramps where necessary.
</t>
  </si>
  <si>
    <t>Supply, transport, assembly and installation of single storey SANS approved New Mobile Prefabricated classrooms size approximately 43.00m x 8.56m x 3.00m high overall, building width is inclusive of verandah 1500mm wide (60m2 per classroom) firmly fixed and suspended on appropriate tripods/jacks on movable concrete pads complete with corrugated roof coverings including necessary rainwater goods, vinyl floor tiles finishes, appropriate ceilings, light fittings, matching aluminium windows and doors, complete with corresponding ironmongery, steel burglars to all windows and steel security door to all doors. Each classroom to be equipped with 2No. per classroom steel cupboard bolted to floor, chalk boards, pinning boards, 4.5kg fire extinguishers, etc.. Under floor void enclosure to match the prefabricated building material and finish. Complete with matching verandah supported on appropriate steel posts cast in concrete, steel steps and or concrete ramps where necessary.</t>
  </si>
  <si>
    <t>Supply, transport, assembly and installation of single storey SANS approved New Mobile Prefabricated classrooms and HOD office size approximately 27.2 x 8.56m x 3.00m high overall, building width is inclusive of verandah 1500mm wide (60m2 per classroom) firmly fixed and suspended on appropriate tripods/jacks on movable concrete pads complete with corrugated roof coverings including necessary rainwater goods, vinyl floor tiles finishes, appropriate ceilings, light fittings, matching aluminium windows and doors, complete with corresponding ironmongery, steel burglars to all windows and steel security door to all doors. Each classroom to be equipped with 2No. per classroom steel cupboard bolted to floor, chalk boards, pinning boards, 4.5kg fire extinguishers, etc.. Under floor void enclosure to match the prefabricated building material and finish. Complete with matching verandah supported on appropriate steel posts cast in concrete, steel steps and or concrete ramps where necessary.</t>
  </si>
  <si>
    <t>Supply, transport, assembly and installation of single storey SANS approved New Mobile Prefabricated block size approximately 19.2m x 8.56m x 3.00m high overall, building width is inclusive of verandah 1500mm wide firmly fixed and suspended on appropriate tripods/jacks on movable concrete pads complete with corrugated roof coverings including necessary rainwater goods, vinyl floor tiles finishes, appropriate ceilings, light fittings, matching aluminium windows and doors, complete with corresponding ironmongery, steel burglars to all windows and steel security door to all doors. Each room to be equipped with 2No. per room steel cupboard bolted to floor, pinning boards, 4.5kg fire extinguishers, etc.. Under floor void enclosure to match the prefabricated building material and finish. Complete with matching verandah supported on appropriate steel posts cast in concrete, steel steps and or concrete ramps where necessary.</t>
  </si>
  <si>
    <t>Supply, transport, assembly and installation of single storey SANS approved New Mobile Prefabricated block size approximately 25.20m x 8.56m x 3.00m high overall, building width is inclusive of verandah 1500mm wide firmly fixed and suspended on appropriate tripods/jacks on movable concrete pads complete with corrugated roof coverings including necessary rainwater goods, vinyl floor tiles finishes, appropriate ceilings, light fittings, matching aluminium windows and doors, complete with corresponding ironmongery, steel burglars to all windows and steel security door to all doors. Each room to be equipped with 2No. per room steel cupboard bolted to floor, pinning boards, 4.5kg fire extinguishers, etc.. Under floor void enclosure to match the prefabricated building material and finish. Complete with matching verandah supported on appropriate steel posts cast in concrete, steel steps and or concrete ramps where necessary.</t>
  </si>
  <si>
    <t>Supply, transport, assembly and installation of single storey SANS approved New Mobile Prefabricated block size approximately 20.00m x 8.56m x 3.00m high overall, building width is inclusive of verandah 1500mm wide (60m2 per classroom) firmly fixed and suspended on appropriate tripods/jacks on movable concrete pads complete with corrugated roof coverings including necessary rainwater goods, vinyl floor tiles finishes, appropriate ceilings, light fittings, matching aluminium windows and doors, complete with corresponding ironmongery, steel burglars to all windows and steel security door to all doors. Each room to be equipped with 2No. per room steel cupboard bolted to floor, pinning boards, 4.5kg fire extinguishers, etc.. Under floor void enclosure to match the prefabricated building material and finish. Complete with matching verandah supported on appropriate steel posts cast in concrete, steel steps and or concrete ramps where necessary.</t>
  </si>
  <si>
    <t>Supply, transport, assembly and installation of single storey SANS approved New Mobile Prefabricated block size approximately 8.20m x 7.00m x 3.00m high overall, building width is inclusive of verandah 1500mm wide (60m2 per classroom) firmly fixed and suspended on appropriate tripods/jacks on movable concrete pads complete with corrugated roof coverings including necessary rainwater goods, vinyl floor tiles finishes, appropriate ceilings, light fittings, matching aluminium windows and doors, complete with corresponding ironmongery, steel burglars to all windows and steel security door to all doors. Each room to be equipped with 2No. per room steel cupboard bolted to floor, pinning boards, 4.5kg fire extinguishers, etc.. Under floor void enclosure to match the prefabricated building material and finish. Complete with matching verandah supported on appropriate steel posts cast in concrete, steel steps and or concrete ramps where necessary.</t>
  </si>
  <si>
    <t>Supply, transport, assembly and installation of single storey SANS approved New Mobile Prefabricated block size approximately 3.50m x 4.20m x 3.00m high overall, building width is inclusive of verandah 1500mm wide firmly fixed and suspended on appropriate tripods/jacks on movable concrete pads complete with corrugated roof coverings including necessary rainwater goods, vinyl floor tiles finishes, appropriate ceilings, light fittings, matching aluminium windows and doors, complete with corresponding ironmongery, steel burglars to all windows and steel security door to all doors. Each room to be equipped with 2No. per room steel cupboard bolted to floor, pinning boards, 4.5kg fire extinguishers, etc.. Under floor void enclosure to match the prefabricated building material and finish. Complete with matching verandah supported on appropriate steel posts cast in concrete, steel steps and or concrete ramps where necessary.</t>
  </si>
  <si>
    <t>Supply, transport, assembly and installation of single storey SANS approved New Mobile Prefabricated block size approximately 11.20m x 8.50m x 3.00m high overall, building width is inclusive of verandah 1500mm wide firmly fixed and suspended on appropriate tripods/jacks on movable concrete pads complete with corrugated roof coverings including necessary rainwater goods, vinyl floor tiles finishes, appropriate ceilings, light fittings, matching aluminium windows and doors, complete with corresponding ironmongery, steel burglars to all windows and steel security door to all doors. Each room to be equipped with 2No. per room steel cupboard bolted to floor, pinning boards, 4.5kg fire extinguishers, etc.. Under floor void enclosure to match the prefabricated building material and finish. Complete with matching verandah supported on appropriate steel posts cast in concrete, steel steps and or concrete ramps where necessary.</t>
  </si>
  <si>
    <t>Supply, transport, assembly and installation of single storey SANS approved New Mobile Prefabricated block size approximately 3.00m x 2.40m x 3.00m high overall, building width is inclusive of verandah 1500mm wide firmly fixed and suspended on appropriate tripods/jacks on movable concrete pads complete with corrugated roof coverings including necessary rainwater goods, vinyl floor tiles finishes, appropriate ceilings, light fittings, matching aluminium windows and doors, complete with corresponding ironmongery, steel burglars to all windows and steel security door to all doors. Under floor void enclosure to match the prefabricated building material and finish. Complete with matching verandah supported on appropriate steel posts cast in concrete, steel steps and or concrete ramps where necessary.</t>
  </si>
  <si>
    <t>Supply, transport, assembly and installation of single storey SANS approved New Mobile Prefabricated block size approximately 6.20m x 4.90m x 2.5m high overall, building width is inclusive of verandah 1500mm wide firmly fixed and suspended on appropriate tripods/jacks on movable concrete pads complete with corrugated roof coverings including necessary rainwater goods, vinyl floor tiles finishes, appropriate ceilings, light fittings, matching aluminium windows and doors, complete with corresponding ironmongery, steel burglars to all windows and steel security door to all doors. Under floor void enclosure to match the prefabricated building material and finish. Complete with matching verandah supported on appropriate steel posts cast in concrete, steel steps and or concrete ramps where necessary.
Sanitary fittings per ablution block:
2 x Wash hand basins
3 x Water closets
4 x Urinals</t>
  </si>
  <si>
    <t>Supply, transport, assembly and installation of single storey SANS approved New Mobile Prefabricated block size approximately 8.00m x 5.00m x 2.5m high overall, building width is inclusive of verandah 1500mm wide firmly fixed and suspended on appropriate tripods/jacks on movable concrete pads complete with corrugated roof coverings including necessary rainwater goods, vinyl floor tiles finishes, appropriate ceilings, light fittings, matching aluminium windows and doors, complete with corresponding ironmongery, steel burglars to all windows and steel security door to all doors. Under floor void enclosure to match the prefabricated building material and finish. Complete with matching verandah supported on appropriate steel posts cast in concrete, steel steps and or concrete ramps where necessary.
Sanitary fittings per ablution block:
6 x Wash hand basins
9 x Water closets</t>
  </si>
  <si>
    <t>Supply, transport, assembly and installation of single storey SANS approved New Mobile Prefabricated block size approximately 8.00m x 3.32m x 2.5m high overall, building width is inclusive of verandah 1500mm wide firmly fixed and suspended on appropriate tripods/jacks on movable concrete pads complete with corrugated roof coverings including necessary rainwater goods, vinyl floor tiles finishes, appropriate ceilings, light fittings, matching aluminium windows and doors, complete with corresponding ironmongery, steel burglars to all windows and steel security door to all doors. Under floor void enclosure to match the prefabricated building material and finish. Complete with matching verandah supported on appropriate steel posts cast in concrete, steel steps and or concrete ramps where necessary.
Sanitary fittings per ablution block:
3 x Wash hand basins
4 x Water closets
2 x Urinals</t>
  </si>
  <si>
    <t xml:space="preserve">NB: Pricing of prefabricated units to include design, transportation, fabrication, installation and ridging of units into place. Tenderers to refer to Site Plan for an indication of expected structures. Units to accommodate all internal Electrical Installations including DB Boards, Light Fittings, Switches, Plugs, Air conditioning units where required.  All classrooms to be fitted with: 2 x Chalkboard 2400 x 1200mm 2 x Non magnetic pinboards 1800 x 1200mm 4.5Kg Dry powder fire extinguisher including applicable signs and backing board.  Floor coverings:  All floors to prefabricated structures to be finished with vinyl sheeting including chromadek skirting where required.  Description of erection process:  All material, workmanship, etc are to be of highest quality and must comply with SANS 10400 and SANS 204:2011. A Temporary Floor Construction Method is to be used in this Project, where temporary suspended floors constructed out of Treated Shutterboard (or similar approved) are placed on an Engineer Designed Galvanised Steel Structure encased into 450 x 450 x 50mm thick concrete bases. The area under the floor structure is to be closed off with a durable side wall material.(Breathable to Allow for Ventilation)  Quality certificates:  Contractor must provide a commission certificate for all the buildings in compliance with AGREEMENT SOUTH AFRICA terms, it must also confirm the life expectancy of the building.  </t>
  </si>
  <si>
    <t>Supply, transport, assembly and installation of single storey SANS approved New Mobile Prefabricated block size approximately 24.00m x 8.56m x 3.00m high overall, building width is inclusive of verandah 1500mm wide firmly fixed and suspended on appropriate tripods/jacks on movable concrete pads complete with corrugated roof coverings including necessary rainwater goods, vinyl floor tiles finishes, appropriate ceilings, light fittings, matching aluminium windows and doors, complete with corresponding ironmongery, steel burglars to all windows and steel security door to all doors. Each room to be equipped with 2No. per room steel cupboard bolted to floor, pinning boards, 4.5kg fire extinguishers, etc.. Under floor void enclosure to match the prefabricated building material and finish. Complete with matching verandah supported on appropriate steel posts cast in concrete, steel steps and or concrete ramps where necessary</t>
  </si>
  <si>
    <t>Supply, transport, assembly and installation of single storey SANS approved New Mobile Prefabricated block size approximately 18.20m x 8.56m x 3.00m high overall, building width is inclusive of verandah 1500mm wide firmly fixed and suspended on appropriate tripods/jacks on movable concrete pads complete with corrugated roof coverings including necessary rainwater goods, vinyl floor tiles finishes, appropriate ceilings, light fittings, matching aluminium windows and doors, complete with corresponding ironmongery, steel burglars to all windows and steel security door to all doors. Each room to be equipped with 2No. per room steel cupboard bolted to floor, pinning boards, 4.5kg fire extinguishers, etc.. Under floor void enclosure to match the prefabricated building material and finish. Complete with matching verandah supported on appropriate steel posts cast in concrete, steel steps and or concrete ramps where necessary.</t>
  </si>
  <si>
    <t>Supply, transport, assembly and installation of single storey SANS approved New Mobile Prefabricated block size approximately 17.31m x 8.56m x 3.00m high overall, building width is inclusive of verandah 1500mm wide (60m2 per classroom) firmly fixed and suspended on appropriate tripods/jacks on movable concrete pads complete with corrugated roof coverings including necessary rainwater goods, vinyl floor tiles finishes, appropriate ceilings, light fittings, matching aluminium windows and doors, complete with corresponding ironmongery, steel burglars to all windows and steel security door to all doors. Each room to be equipped with 2No. per room steel cupboard bolted to floor, pinning boards, 4.5kg fire extinguishers, etc.. Under floor void enclosure to match the prefabricated building material and finish. Complete with matching verandah supported on appropriate steel posts cast in concrete, steel steps and or concrete ramps where necessary.</t>
  </si>
  <si>
    <t>Extra over for approved aluminium natural anodised roller shutter fixed chain operated for opening not exceeding 2400 x 1765mm high between two adjacent classrooms. Installation as per supplier's
recommendation to be approved by Structural Engineer before installation on site.</t>
  </si>
  <si>
    <t>Refuse area (Block Z3)</t>
  </si>
  <si>
    <t>Ablution blocks (Block C, O, P, U, V &amp; W)</t>
  </si>
  <si>
    <t xml:space="preserve">Supply, transport, assembly and installation of single storey SANS approved New Mobile Prefabricated block size approximately 5.30m x 3.10m x 3.00m high overall, firmly fixed and suspended on appropriate tripods/jacks on movable concrete pads complete with corrugated roof coverings including installation of 2mm thick stainless steel brushed finish ventilation grills as, necessary rainwater goods, vinyl floor tiles finishes, appropriate ceilings, light fittings, matching aluminium windows and doors, complete with corresponding ironmongery, steel burglars to all windows and steel security door to all doors. Under floor void enclosure to match the prefabricated building material and finish. </t>
  </si>
  <si>
    <t>Extra over for 1.2mm Grade 304 stainless steel ductless fume hood (4ft) and base frame (4ft) 50 x 50 tubing frame MS PC, external dimensions size 1200mm x 570mm x 1320mm high with internal dimension work area size 1130mm x 500mm x 900mm high including 6mm tempered glass for side viewing, 304 medical grade stainless steel work surface area and carbon blend 550 x 220 x 50mm (activated carbon CCP610)
main filter.</t>
  </si>
  <si>
    <t>Music room and 1 Classroom block (Block Q)</t>
  </si>
  <si>
    <t>%</t>
  </si>
  <si>
    <t>Contract Skills Development Goals Training</t>
  </si>
  <si>
    <t>Provide the sum of R480 000.00 (Four Hundred and Eighty Thousand Rand) for Contract Skills Development Goals Training as set out in the CIDB Build Programme (CSDG Training - Method 4), to be used at the discretion of the Principal Agent and deducted in whole or in part if not required.</t>
  </si>
  <si>
    <t>SANITARY FITTINGS AND GEYSERS</t>
  </si>
  <si>
    <t>Supply and fix the following sanitary fittings,
geysers and equipment together with loose ancillary
fittings supplied therewith, including unloading,
storing, unpacking, hoisting or lowering as required,
fixing and building into position, cutting all mortices
and chases as required for fixing and building in
position, cutting, brackets, clamps, etc., and
connecting up pipework and handing over in perfect
working order at completion:</t>
  </si>
  <si>
    <t>Sink, Urinals, etc</t>
  </si>
  <si>
    <t>Laboratory sink 435mm x 335mm x 180mm (Code
234500) with acid resistant waste.</t>
  </si>
  <si>
    <t>Drinking fountain size approximately 440 x 440mm x
2155mm high comprising 22mm diameter steel pipe with
heavy duty cobra push valve, the pipe cast into 220 x
220mm reinforced concrete infill to facebrick pier with
square recessed mortar joints on and including 950 x
950 x 250mm 20MPa concrete base, necessary
excavation and backfilling, etc. (Refer to Architectural
Drawing No. A5135)</t>
  </si>
  <si>
    <t>Provide a sum of 0.375% of the total works for the Construction Skills Development Goal as per CIDB B.U.I.L.D Programme requirements.</t>
  </si>
  <si>
    <t>TOTAL WORKS</t>
  </si>
  <si>
    <t>Cold water lab tap single outlet.</t>
  </si>
  <si>
    <t>Dry service lab gas mounted on work top single outlet</t>
  </si>
  <si>
    <t>Pairs</t>
  </si>
  <si>
    <t>A7 COMPLIANCE WITH REGULATIONS                                                                                                Clause 7.0                                                                                                                                                     Note: The provisions herein include inter alia, compliance with all the requirements set out in the Construction Regulations, 2014 issued under the Occupational Health and Safety Act, 1993 (Act No 85 of 1993), and in particular with Construction Regulation 7(1)(a) requiring the compilation of a health and safety plan, as well as Regulation 8(5) requiring the appointment of a Construction Health and Safety Officer.                                                                                                 Clause 7.0 is amended by the addition of the following:                                                                         7.3 The Occupational Health and Safety Act No. 85 of 1993 and the Construction Regulations 2014 will in all respects be applicable to this contract. All obligations in respect of health and safety requirements of the Contractor are set out in the Scope of WorkContractor’s liability as mandatory7.3.1 Notwithstanding any actions which the employer may take, the contractor accepts sole liability for due compliance with the relevant duties, obligations, prohibitions, arrangements and procedures imposed by the Occupational Health and Safety Act, 1993 (Act 85 of 1993), and all its regulations, including the Construction Regulations, 2014, for which the contractor is liable as mandatory. By entering into this agreement it shall be deemed that the parties have agreed in writing to the above provisions in terms of Section 37 (2) of the Act and will enter into the mandatory agreement as set out in the Scope of Work. This clause will be sufficient to establish the mandatory obligations of the contractor in the event the parties fail to execute the aforesaid mandatory agreement.”Fixed:____________ Value related:____________ Time related:____________</t>
  </si>
  <si>
    <t>C13 LOCAL BUILDING MATERIALSPreference shall be given to the supply of materials produced or manufactured in the Eastern Cape Province provided that:(a) Such materials comply in all respects with the specific requirements of the "Model Preambles For Trades".(b) The availability of such materials shall not adversely affect the desired progress of the specific works.(c) The use of such materials shall not constitute grounds for any claim for increased cost in respect thereof.Target Area 1: Target Area 2: Fixed:_____________ Value related:____________ Timerelated:______________</t>
  </si>
  <si>
    <t>Target Area 1: Umzimvubu Local Municipality</t>
  </si>
  <si>
    <t xml:space="preserve">Target Area 2: Alfred Ndzo District </t>
  </si>
  <si>
    <t>C11 OCCUPATIONAL HEALTH AND SAFETY ACT  The contractor shall comply with the requirements set out in the Construction Regulations, 2014 issued under the Occupational Health and Safety Act, 1993 (Act No. 85 of 1993).  It is required of the contractor to thoroughly study the Health and Safety Specification that must be read together with and is deemed to be incorporated under this Section of the bills of quantities/lump sum document.  The contractor must take note that compliance with the Occupational Health and Safety Act, Construction Regulations and Health and Safety Specification is compulsory.  In the event of partial or total non-compliance, the principal agent, notwithstanding the provisions of clause A3.10 of Section A or any other clause to the contrary, reserves the right to delay issuing any progress payment certificate until the contractor provides satisfactory proof of compliance.  The contractor shall not be entitled to any compensation of whatsoever nature, including interest, due to such delay of payment.  Provision for pricing of the Occupational Health and Safety Act, Construction Regulations, Health and Safety Specification and Project Specific Plan is made under this clause and it is explicitly pointed out that all requirements of the aforementioned are deemed to be priced hereunder and no additional claims in this regard shall be entertained.  Note: Please refer to "OHS BOQ" within Book 2 of the Tender Document (Total including necessary OHS costs deemed necessaty to be carried forward to this item).   Fixed:_____________ Value related:____________ Time related:______________</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</si>
</sst>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R&quot;* #,##0.00_-;\-&quot;R&quot;* #,##0.00_-;_-&quot;R&quot;* &quot;-&quot;??_-;_-@_-"/>
    <numFmt numFmtId="164" formatCode="#0"/>
    <numFmt numFmtId="165" formatCode="#0.0"/>
    <numFmt numFmtId="166" formatCode="#0.00"/>
    <numFmt numFmtId="167" formatCode="_-&quot;R&quot;\ * #,##0.00_-;_-&quot;R&quot;\ * #,##0.00\-;_-&quot;R&quot;\ * &quot;-&quot;??_-;_-@_-"/>
  </numFmts>
  <fonts count="21">
    <font>
      <sz val="11"/>
      <name val="Calibri"/>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name val="Calibri"/>
      <family val="2"/>
    </font>
    <font>
      <sz val="11"/>
      <name val="Calibri"/>
      <family val="2"/>
    </font>
    <font>
      <b/>
      <sz val="11"/>
      <color theme="1"/>
      <name val="Calibri"/>
      <family val="2"/>
      <scheme val="minor"/>
    </font>
    <font>
      <sz val="11"/>
      <color theme="1"/>
      <name val="Calibri"/>
      <family val="2"/>
    </font>
    <font>
      <sz val="11"/>
      <color rgb="FF000000"/>
      <name val="Calibri"/>
      <family val="2"/>
      <scheme val="minor"/>
    </font>
    <font>
      <b/>
      <sz val="11"/>
      <color rgb="FF000000"/>
      <name val="Calibri"/>
      <family val="2"/>
      <scheme val="minor"/>
    </font>
    <font>
      <b/>
      <sz val="11"/>
      <color theme="1"/>
      <name val="Calibri"/>
      <family val="2"/>
    </font>
    <font>
      <sz val="10"/>
      <name val="Arial"/>
      <family val="2"/>
    </font>
    <font>
      <b/>
      <sz val="12"/>
      <name val="Arial"/>
      <family val="2"/>
    </font>
    <font>
      <sz val="12"/>
      <name val="Arial"/>
      <family val="2"/>
    </font>
    <font>
      <sz val="20"/>
      <name val="Arial"/>
      <family val="2"/>
    </font>
    <font>
      <b/>
      <sz val="12"/>
      <color theme="1"/>
      <name val="Calibri"/>
      <family val="2"/>
      <scheme val="minor"/>
    </font>
    <font>
      <sz val="12"/>
      <color theme="1"/>
      <name val="Calibri"/>
      <family val="2"/>
      <scheme val="minor"/>
    </font>
    <font>
      <b/>
      <sz val="14"/>
      <color theme="1"/>
      <name val="Calibri"/>
      <family val="2"/>
      <scheme val="minor"/>
    </font>
  </fonts>
  <fills count="2">
    <fill>
      <patternFill patternType="none"/>
    </fill>
    <fill>
      <patternFill patternType="gray125"/>
    </fill>
  </fills>
  <borders count="16">
    <border>
      <left/>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double">
        <color auto="1"/>
      </top>
      <bottom style="thin">
        <color auto="1"/>
      </bottom>
      <diagonal/>
    </border>
    <border>
      <left style="thin">
        <color auto="1"/>
      </left>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style="double">
        <color auto="1"/>
      </bottom>
      <diagonal/>
    </border>
    <border>
      <left style="thin">
        <color indexed="64"/>
      </left>
      <right style="thin">
        <color indexed="64"/>
      </right>
      <top/>
      <bottom style="medium">
        <color indexed="64"/>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6">
    <xf numFmtId="0" fontId="0" fillId="0" borderId="0"/>
    <xf numFmtId="0" fontId="11" fillId="0" borderId="0"/>
    <xf numFmtId="0" fontId="14" fillId="0" borderId="0"/>
    <xf numFmtId="0" fontId="14" fillId="0" borderId="0"/>
    <xf numFmtId="167" fontId="14" fillId="0" borderId="0" applyFont="0" applyFill="0" applyBorder="0" applyAlignment="0" applyProtection="0"/>
    <xf numFmtId="0" fontId="6" fillId="0" borderId="0"/>
  </cellStyleXfs>
  <cellXfs count="133">
    <xf numFmtId="0" fontId="0" fillId="0" borderId="0" xfId="0"/>
    <xf numFmtId="0" fontId="7" fillId="0" borderId="0" xfId="0" applyFont="1"/>
    <xf numFmtId="0" fontId="0" fillId="0" borderId="2" xfId="0" applyBorder="1"/>
    <xf numFmtId="0" fontId="7" fillId="0" borderId="2" xfId="0" applyFont="1" applyBorder="1"/>
    <xf numFmtId="165" fontId="0" fillId="0" borderId="2" xfId="0" applyNumberFormat="1" applyBorder="1"/>
    <xf numFmtId="164" fontId="0" fillId="0" borderId="2" xfId="0" applyNumberFormat="1" applyBorder="1"/>
    <xf numFmtId="166" fontId="0" fillId="0" borderId="2" xfId="0" applyNumberFormat="1" applyBorder="1"/>
    <xf numFmtId="0" fontId="7" fillId="0" borderId="3" xfId="0" applyFont="1" applyBorder="1"/>
    <xf numFmtId="0" fontId="0" fillId="0" borderId="2" xfId="0" applyBorder="1" applyAlignment="1">
      <alignment wrapText="1"/>
    </xf>
    <xf numFmtId="0" fontId="0" fillId="0" borderId="0" xfId="0" applyAlignment="1">
      <alignment wrapText="1"/>
    </xf>
    <xf numFmtId="0" fontId="7" fillId="0" borderId="2" xfId="0" applyFont="1" applyBorder="1" applyAlignment="1">
      <alignment wrapText="1"/>
    </xf>
    <xf numFmtId="165" fontId="7" fillId="0" borderId="2" xfId="0" applyNumberFormat="1" applyFont="1" applyBorder="1"/>
    <xf numFmtId="0" fontId="0" fillId="0" borderId="4" xfId="0" applyBorder="1"/>
    <xf numFmtId="0" fontId="0" fillId="0" borderId="4" xfId="0" applyBorder="1" applyAlignment="1">
      <alignment wrapText="1"/>
    </xf>
    <xf numFmtId="164" fontId="0" fillId="0" borderId="4" xfId="0" applyNumberFormat="1" applyBorder="1"/>
    <xf numFmtId="0" fontId="7" fillId="0" borderId="3" xfId="0" applyFont="1" applyBorder="1" applyAlignment="1">
      <alignment wrapText="1"/>
    </xf>
    <xf numFmtId="0" fontId="0" fillId="0" borderId="1" xfId="0" applyBorder="1"/>
    <xf numFmtId="0" fontId="7" fillId="0" borderId="1" xfId="0" applyFont="1" applyBorder="1" applyAlignment="1">
      <alignment wrapText="1"/>
    </xf>
    <xf numFmtId="0" fontId="11" fillId="0" borderId="0" xfId="1"/>
    <xf numFmtId="0" fontId="6" fillId="0" borderId="0" xfId="1" applyFont="1"/>
    <xf numFmtId="0" fontId="6" fillId="0" borderId="2" xfId="1" applyFont="1" applyBorder="1"/>
    <xf numFmtId="0" fontId="9" fillId="0" borderId="2" xfId="1" applyFont="1" applyBorder="1"/>
    <xf numFmtId="165" fontId="10" fillId="0" borderId="2" xfId="1" applyNumberFormat="1" applyFont="1" applyBorder="1"/>
    <xf numFmtId="0" fontId="11" fillId="0" borderId="2" xfId="1" applyBorder="1"/>
    <xf numFmtId="0" fontId="12" fillId="0" borderId="2" xfId="1" applyFont="1" applyBorder="1"/>
    <xf numFmtId="164" fontId="10" fillId="0" borderId="2" xfId="1" applyNumberFormat="1" applyFont="1" applyBorder="1"/>
    <xf numFmtId="0" fontId="9" fillId="0" borderId="3" xfId="1" applyFont="1" applyBorder="1"/>
    <xf numFmtId="0" fontId="11" fillId="0" borderId="2" xfId="1" applyBorder="1" applyAlignment="1">
      <alignment wrapText="1"/>
    </xf>
    <xf numFmtId="0" fontId="6" fillId="0" borderId="2" xfId="1" applyFont="1" applyBorder="1" applyAlignment="1">
      <alignment wrapText="1"/>
    </xf>
    <xf numFmtId="0" fontId="9" fillId="0" borderId="2" xfId="1" applyFont="1" applyBorder="1" applyAlignment="1">
      <alignment wrapText="1"/>
    </xf>
    <xf numFmtId="0" fontId="12" fillId="0" borderId="2" xfId="1" applyFont="1" applyBorder="1" applyAlignment="1">
      <alignment wrapText="1"/>
    </xf>
    <xf numFmtId="0" fontId="11" fillId="0" borderId="0" xfId="1" applyAlignment="1">
      <alignment wrapText="1"/>
    </xf>
    <xf numFmtId="0" fontId="11" fillId="0" borderId="4" xfId="1" applyBorder="1"/>
    <xf numFmtId="165" fontId="13" fillId="0" borderId="2" xfId="1" applyNumberFormat="1" applyFont="1" applyBorder="1"/>
    <xf numFmtId="0" fontId="11" fillId="0" borderId="4" xfId="1" applyBorder="1" applyAlignment="1">
      <alignment wrapText="1"/>
    </xf>
    <xf numFmtId="0" fontId="9" fillId="0" borderId="3" xfId="1" applyFont="1" applyBorder="1" applyAlignment="1">
      <alignment wrapText="1"/>
    </xf>
    <xf numFmtId="166" fontId="10" fillId="0" borderId="2" xfId="1" applyNumberFormat="1" applyFont="1" applyBorder="1"/>
    <xf numFmtId="0" fontId="9" fillId="0" borderId="6" xfId="1" applyFont="1" applyBorder="1"/>
    <xf numFmtId="0" fontId="9" fillId="0" borderId="8" xfId="1" applyFont="1" applyBorder="1"/>
    <xf numFmtId="0" fontId="11" fillId="0" borderId="7" xfId="1" applyBorder="1"/>
    <xf numFmtId="0" fontId="11" fillId="0" borderId="8" xfId="1" applyBorder="1"/>
    <xf numFmtId="0" fontId="6" fillId="0" borderId="7" xfId="1" applyFont="1" applyBorder="1"/>
    <xf numFmtId="0" fontId="6" fillId="0" borderId="8" xfId="1" applyFont="1" applyBorder="1"/>
    <xf numFmtId="0" fontId="11" fillId="0" borderId="9" xfId="1" applyBorder="1"/>
    <xf numFmtId="0" fontId="11" fillId="0" borderId="10" xfId="1" applyBorder="1"/>
    <xf numFmtId="0" fontId="14" fillId="0" borderId="0" xfId="2"/>
    <xf numFmtId="0" fontId="14" fillId="0" borderId="0" xfId="3"/>
    <xf numFmtId="0" fontId="14" fillId="0" borderId="8" xfId="2" applyBorder="1" applyAlignment="1">
      <alignment horizontal="center" vertical="center"/>
    </xf>
    <xf numFmtId="0" fontId="14" fillId="0" borderId="2" xfId="2" applyBorder="1" applyAlignment="1">
      <alignment horizontal="center" vertical="center"/>
    </xf>
    <xf numFmtId="167" fontId="14" fillId="0" borderId="2" xfId="4" applyFont="1" applyBorder="1" applyAlignment="1">
      <alignment vertical="center"/>
    </xf>
    <xf numFmtId="0" fontId="16" fillId="0" borderId="8" xfId="2" applyFont="1" applyBorder="1" applyAlignment="1">
      <alignment horizontal="center" vertical="center" wrapText="1"/>
    </xf>
    <xf numFmtId="0" fontId="17" fillId="0" borderId="0" xfId="2" applyFont="1" applyAlignment="1">
      <alignment vertical="center"/>
    </xf>
    <xf numFmtId="0" fontId="16" fillId="0" borderId="2" xfId="2" applyFont="1" applyBorder="1" applyAlignment="1">
      <alignment horizontal="center" vertical="center"/>
    </xf>
    <xf numFmtId="0" fontId="14" fillId="0" borderId="0" xfId="2" applyAlignment="1">
      <alignment vertical="center"/>
    </xf>
    <xf numFmtId="0" fontId="16" fillId="0" borderId="8" xfId="2" quotePrefix="1" applyFont="1" applyBorder="1" applyAlignment="1">
      <alignment horizontal="center" vertical="center"/>
    </xf>
    <xf numFmtId="0" fontId="16" fillId="0" borderId="0" xfId="2" applyFont="1" applyAlignment="1">
      <alignment vertical="center"/>
    </xf>
    <xf numFmtId="0" fontId="16" fillId="0" borderId="2" xfId="2" quotePrefix="1" applyFont="1" applyBorder="1" applyAlignment="1">
      <alignment horizontal="center" vertical="center"/>
    </xf>
    <xf numFmtId="167" fontId="16" fillId="0" borderId="2" xfId="4" applyFont="1" applyBorder="1" applyAlignment="1">
      <alignment vertical="center"/>
    </xf>
    <xf numFmtId="0" fontId="16" fillId="0" borderId="8" xfId="2" applyFont="1" applyBorder="1" applyAlignment="1">
      <alignment horizontal="center" vertical="center"/>
    </xf>
    <xf numFmtId="0" fontId="18" fillId="0" borderId="8" xfId="5" applyFont="1" applyBorder="1" applyAlignment="1">
      <alignment wrapText="1"/>
    </xf>
    <xf numFmtId="167" fontId="16" fillId="0" borderId="1" xfId="4" applyFont="1" applyBorder="1" applyAlignment="1">
      <alignment vertical="center"/>
    </xf>
    <xf numFmtId="0" fontId="19" fillId="0" borderId="8" xfId="5" applyFont="1" applyBorder="1" applyAlignment="1">
      <alignment horizontal="center" vertical="center"/>
    </xf>
    <xf numFmtId="0" fontId="19" fillId="0" borderId="8" xfId="5" applyFont="1" applyBorder="1" applyAlignment="1">
      <alignment wrapText="1"/>
    </xf>
    <xf numFmtId="44" fontId="19" fillId="0" borderId="0" xfId="5" applyNumberFormat="1" applyFont="1"/>
    <xf numFmtId="0" fontId="6" fillId="0" borderId="0" xfId="5"/>
    <xf numFmtId="44" fontId="6" fillId="0" borderId="0" xfId="5" applyNumberFormat="1"/>
    <xf numFmtId="0" fontId="19" fillId="0" borderId="0" xfId="5" applyFont="1" applyAlignment="1">
      <alignment wrapText="1"/>
    </xf>
    <xf numFmtId="167" fontId="16" fillId="0" borderId="12" xfId="4" applyFont="1" applyBorder="1" applyAlignment="1">
      <alignment vertical="center"/>
    </xf>
    <xf numFmtId="167" fontId="15" fillId="0" borderId="2" xfId="4" applyFont="1" applyBorder="1" applyAlignment="1">
      <alignment vertical="center"/>
    </xf>
    <xf numFmtId="0" fontId="6" fillId="0" borderId="0" xfId="5" applyProtection="1">
      <protection locked="0"/>
    </xf>
    <xf numFmtId="0" fontId="6" fillId="0" borderId="1" xfId="5" applyBorder="1"/>
    <xf numFmtId="0" fontId="6" fillId="0" borderId="2" xfId="5" applyBorder="1" applyAlignment="1">
      <alignment vertical="top"/>
    </xf>
    <xf numFmtId="0" fontId="9" fillId="0" borderId="2" xfId="5" applyFont="1" applyBorder="1" applyAlignment="1">
      <alignment wrapText="1"/>
    </xf>
    <xf numFmtId="0" fontId="6" fillId="0" borderId="2" xfId="5" applyBorder="1" applyAlignment="1">
      <alignment horizontal="center" wrapText="1"/>
    </xf>
    <xf numFmtId="0" fontId="6" fillId="0" borderId="2" xfId="5" applyBorder="1" applyAlignment="1">
      <alignment horizontal="right"/>
    </xf>
    <xf numFmtId="0" fontId="6" fillId="0" borderId="2" xfId="5" applyBorder="1" applyAlignment="1">
      <alignment wrapText="1"/>
    </xf>
    <xf numFmtId="0" fontId="6" fillId="0" borderId="2" xfId="5" applyBorder="1" applyAlignment="1">
      <alignment horizontal="center"/>
    </xf>
    <xf numFmtId="0" fontId="6" fillId="0" borderId="4" xfId="5" applyBorder="1"/>
    <xf numFmtId="0" fontId="20" fillId="0" borderId="4" xfId="5" applyFont="1" applyBorder="1" applyAlignment="1">
      <alignment wrapText="1"/>
    </xf>
    <xf numFmtId="44" fontId="11" fillId="0" borderId="0" xfId="1" applyNumberFormat="1"/>
    <xf numFmtId="44" fontId="6" fillId="0" borderId="2" xfId="1" applyNumberFormat="1" applyFont="1" applyBorder="1"/>
    <xf numFmtId="44" fontId="11" fillId="0" borderId="2" xfId="1" applyNumberFormat="1" applyBorder="1"/>
    <xf numFmtId="164" fontId="10" fillId="0" borderId="8" xfId="1" applyNumberFormat="1" applyFont="1" applyBorder="1"/>
    <xf numFmtId="44" fontId="11" fillId="0" borderId="4" xfId="1" applyNumberFormat="1" applyBorder="1"/>
    <xf numFmtId="44" fontId="11" fillId="0" borderId="13" xfId="1" applyNumberFormat="1" applyBorder="1"/>
    <xf numFmtId="167" fontId="16" fillId="0" borderId="2" xfId="4" applyFont="1" applyFill="1" applyBorder="1" applyAlignment="1">
      <alignment vertical="center"/>
    </xf>
    <xf numFmtId="44" fontId="6" fillId="0" borderId="1" xfId="5" applyNumberFormat="1" applyBorder="1" applyProtection="1">
      <protection locked="0"/>
    </xf>
    <xf numFmtId="44" fontId="6" fillId="0" borderId="2" xfId="5" applyNumberFormat="1" applyBorder="1" applyProtection="1">
      <protection locked="0"/>
    </xf>
    <xf numFmtId="44" fontId="6" fillId="0" borderId="4" xfId="5" applyNumberFormat="1" applyBorder="1" applyProtection="1">
      <protection locked="0"/>
    </xf>
    <xf numFmtId="44" fontId="6" fillId="0" borderId="0" xfId="5" applyNumberFormat="1" applyProtection="1">
      <protection locked="0"/>
    </xf>
    <xf numFmtId="0" fontId="5" fillId="0" borderId="2" xfId="1" applyFont="1" applyBorder="1" applyAlignment="1">
      <alignment wrapText="1"/>
    </xf>
    <xf numFmtId="0" fontId="4" fillId="0" borderId="2" xfId="1" applyFont="1" applyBorder="1"/>
    <xf numFmtId="0" fontId="4" fillId="0" borderId="2" xfId="1" applyFont="1" applyBorder="1" applyAlignment="1">
      <alignment wrapText="1"/>
    </xf>
    <xf numFmtId="0" fontId="3" fillId="0" borderId="2" xfId="5" applyFont="1" applyBorder="1" applyAlignment="1">
      <alignment wrapText="1"/>
    </xf>
    <xf numFmtId="0" fontId="6" fillId="0" borderId="1" xfId="5" applyBorder="1" applyProtection="1">
      <protection locked="0"/>
    </xf>
    <xf numFmtId="0" fontId="6" fillId="0" borderId="2" xfId="5" applyBorder="1" applyProtection="1">
      <protection locked="0"/>
    </xf>
    <xf numFmtId="0" fontId="6" fillId="0" borderId="4" xfId="5" applyBorder="1" applyProtection="1">
      <protection locked="0"/>
    </xf>
    <xf numFmtId="44" fontId="7" fillId="0" borderId="3" xfId="0" applyNumberFormat="1" applyFont="1" applyBorder="1" applyProtection="1">
      <protection locked="0"/>
    </xf>
    <xf numFmtId="0" fontId="7" fillId="0" borderId="3" xfId="0" applyFont="1" applyBorder="1" applyProtection="1">
      <protection locked="0"/>
    </xf>
    <xf numFmtId="0" fontId="0" fillId="0" borderId="0" xfId="0" applyProtection="1">
      <protection locked="0"/>
    </xf>
    <xf numFmtId="44" fontId="7" fillId="0" borderId="2" xfId="0" applyNumberFormat="1" applyFont="1" applyBorder="1" applyProtection="1">
      <protection locked="0"/>
    </xf>
    <xf numFmtId="0" fontId="7" fillId="0" borderId="2" xfId="0" applyFont="1" applyBorder="1" applyProtection="1">
      <protection locked="0"/>
    </xf>
    <xf numFmtId="44" fontId="0" fillId="0" borderId="2" xfId="0" applyNumberFormat="1" applyBorder="1" applyProtection="1">
      <protection locked="0"/>
    </xf>
    <xf numFmtId="0" fontId="0" fillId="0" borderId="2" xfId="0" applyBorder="1" applyProtection="1">
      <protection locked="0"/>
    </xf>
    <xf numFmtId="0" fontId="7" fillId="0" borderId="0" xfId="0" applyFont="1" applyProtection="1">
      <protection locked="0"/>
    </xf>
    <xf numFmtId="44" fontId="0" fillId="0" borderId="4" xfId="0" applyNumberFormat="1" applyBorder="1" applyProtection="1">
      <protection locked="0"/>
    </xf>
    <xf numFmtId="44" fontId="0" fillId="0" borderId="5" xfId="0" applyNumberFormat="1" applyBorder="1" applyProtection="1">
      <protection locked="0"/>
    </xf>
    <xf numFmtId="44" fontId="0" fillId="0" borderId="0" xfId="0" applyNumberFormat="1" applyProtection="1">
      <protection locked="0"/>
    </xf>
    <xf numFmtId="0" fontId="8" fillId="0" borderId="2" xfId="0" applyFont="1" applyBorder="1" applyAlignment="1">
      <alignment wrapText="1"/>
    </xf>
    <xf numFmtId="44" fontId="7" fillId="0" borderId="5" xfId="0" applyNumberFormat="1" applyFont="1" applyBorder="1" applyProtection="1">
      <protection locked="0"/>
    </xf>
    <xf numFmtId="44" fontId="0" fillId="0" borderId="1" xfId="0" applyNumberFormat="1" applyBorder="1" applyProtection="1">
      <protection locked="0"/>
    </xf>
    <xf numFmtId="44" fontId="0" fillId="0" borderId="11" xfId="0" applyNumberFormat="1" applyBorder="1" applyProtection="1">
      <protection locked="0"/>
    </xf>
    <xf numFmtId="0" fontId="0" fillId="0" borderId="2" xfId="0" applyBorder="1" applyAlignment="1">
      <alignment horizontal="center"/>
    </xf>
    <xf numFmtId="44" fontId="9" fillId="0" borderId="3" xfId="1" applyNumberFormat="1" applyFont="1" applyBorder="1" applyProtection="1">
      <protection locked="0"/>
    </xf>
    <xf numFmtId="0" fontId="11" fillId="0" borderId="0" xfId="1" applyProtection="1">
      <protection locked="0"/>
    </xf>
    <xf numFmtId="44" fontId="6" fillId="0" borderId="2" xfId="1" applyNumberFormat="1" applyFont="1" applyBorder="1" applyProtection="1">
      <protection locked="0"/>
    </xf>
    <xf numFmtId="44" fontId="11" fillId="0" borderId="2" xfId="1" applyNumberFormat="1" applyBorder="1" applyProtection="1">
      <protection locked="0"/>
    </xf>
    <xf numFmtId="44" fontId="11" fillId="0" borderId="4" xfId="1" applyNumberFormat="1" applyBorder="1" applyProtection="1">
      <protection locked="0"/>
    </xf>
    <xf numFmtId="44" fontId="11" fillId="0" borderId="5" xfId="1" applyNumberFormat="1" applyBorder="1" applyProtection="1">
      <protection locked="0"/>
    </xf>
    <xf numFmtId="44" fontId="11" fillId="0" borderId="0" xfId="1" applyNumberFormat="1" applyProtection="1">
      <protection locked="0"/>
    </xf>
    <xf numFmtId="44" fontId="9" fillId="0" borderId="3" xfId="1" applyNumberFormat="1" applyFont="1" applyBorder="1"/>
    <xf numFmtId="44" fontId="11" fillId="0" borderId="1" xfId="1" applyNumberFormat="1" applyBorder="1"/>
    <xf numFmtId="44" fontId="11" fillId="0" borderId="5" xfId="1" applyNumberFormat="1" applyBorder="1"/>
    <xf numFmtId="44" fontId="9" fillId="0" borderId="2" xfId="1" applyNumberFormat="1" applyFont="1" applyBorder="1" applyProtection="1">
      <protection locked="0"/>
    </xf>
    <xf numFmtId="44" fontId="12" fillId="0" borderId="2" xfId="1" applyNumberFormat="1" applyFont="1" applyBorder="1" applyProtection="1">
      <protection locked="0"/>
    </xf>
    <xf numFmtId="0" fontId="6" fillId="0" borderId="0" xfId="1" applyFont="1" applyProtection="1">
      <protection locked="0"/>
    </xf>
    <xf numFmtId="10" fontId="6" fillId="0" borderId="2" xfId="1" applyNumberFormat="1" applyFont="1" applyBorder="1" applyProtection="1">
      <protection locked="0"/>
    </xf>
    <xf numFmtId="0" fontId="2" fillId="0" borderId="2" xfId="5" applyFont="1" applyBorder="1" applyAlignment="1">
      <alignment wrapText="1"/>
    </xf>
    <xf numFmtId="0" fontId="15" fillId="0" borderId="0" xfId="2" applyFont="1" applyAlignment="1">
      <alignment horizontal="right" vertical="center"/>
    </xf>
    <xf numFmtId="0" fontId="9" fillId="0" borderId="3" xfId="1" applyFont="1" applyBorder="1" applyAlignment="1">
      <alignment horizontal="center"/>
    </xf>
    <xf numFmtId="0" fontId="9" fillId="0" borderId="14" xfId="1" applyFont="1" applyBorder="1" applyAlignment="1">
      <alignment horizontal="center"/>
    </xf>
    <xf numFmtId="0" fontId="9" fillId="0" borderId="15" xfId="1" applyFont="1" applyBorder="1" applyAlignment="1">
      <alignment horizontal="center"/>
    </xf>
    <xf numFmtId="0" fontId="1" fillId="0" borderId="2" xfId="5" applyFont="1" applyBorder="1" applyAlignment="1">
      <alignment wrapText="1"/>
    </xf>
  </cellXfs>
  <cellStyles count="6">
    <cellStyle name="Currency 2" xfId="4" xr:uid="{CCBD3085-8B5F-4FB3-A7E3-D0FF99BB37AE}"/>
    <cellStyle name="Normal" xfId="0" builtinId="0"/>
    <cellStyle name="Normal 2" xfId="1" xr:uid="{C1A985F1-7B68-4709-8BB3-ACCB247739A0}"/>
    <cellStyle name="Normal 2 2" xfId="2" xr:uid="{E675BD8D-1ACE-481D-A12D-4F62FE9BB123}"/>
    <cellStyle name="Normal 3" xfId="3" xr:uid="{81AD4982-16DC-4EB3-98B3-9656F49C4352}"/>
    <cellStyle name="Normal 4" xfId="5" xr:uid="{A8886E90-441D-4F72-A50D-F44110C88E8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6C2DD4-5591-4B68-87D2-D039D791FF73}">
  <sheetPr>
    <tabColor rgb="FFFF0000"/>
    <pageSetUpPr fitToPage="1"/>
  </sheetPr>
  <dimension ref="A1:Q47"/>
  <sheetViews>
    <sheetView workbookViewId="0">
      <selection activeCell="B28" sqref="B28"/>
    </sheetView>
  </sheetViews>
  <sheetFormatPr defaultColWidth="8.77734375" defaultRowHeight="13.2"/>
  <cols>
    <col min="1" max="1" width="8.77734375" style="46"/>
    <col min="2" max="2" width="65.21875" style="46" customWidth="1"/>
    <col min="3" max="3" width="8.77734375" style="46"/>
    <col min="4" max="4" width="0.77734375" style="46" customWidth="1"/>
    <col min="5" max="5" width="36.5546875" style="46" customWidth="1"/>
    <col min="6" max="257" width="8.77734375" style="46"/>
    <col min="258" max="258" width="65.6640625" style="46" customWidth="1"/>
    <col min="259" max="259" width="8.77734375" style="46"/>
    <col min="260" max="260" width="0.77734375" style="46" customWidth="1"/>
    <col min="261" max="261" width="24.44140625" style="46" customWidth="1"/>
    <col min="262" max="513" width="8.77734375" style="46"/>
    <col min="514" max="514" width="65.6640625" style="46" customWidth="1"/>
    <col min="515" max="515" width="8.77734375" style="46"/>
    <col min="516" max="516" width="0.77734375" style="46" customWidth="1"/>
    <col min="517" max="517" width="24.44140625" style="46" customWidth="1"/>
    <col min="518" max="769" width="8.77734375" style="46"/>
    <col min="770" max="770" width="65.6640625" style="46" customWidth="1"/>
    <col min="771" max="771" width="8.77734375" style="46"/>
    <col min="772" max="772" width="0.77734375" style="46" customWidth="1"/>
    <col min="773" max="773" width="24.44140625" style="46" customWidth="1"/>
    <col min="774" max="1025" width="8.77734375" style="46"/>
    <col min="1026" max="1026" width="65.6640625" style="46" customWidth="1"/>
    <col min="1027" max="1027" width="8.77734375" style="46"/>
    <col min="1028" max="1028" width="0.77734375" style="46" customWidth="1"/>
    <col min="1029" max="1029" width="24.44140625" style="46" customWidth="1"/>
    <col min="1030" max="1281" width="8.77734375" style="46"/>
    <col min="1282" max="1282" width="65.6640625" style="46" customWidth="1"/>
    <col min="1283" max="1283" width="8.77734375" style="46"/>
    <col min="1284" max="1284" width="0.77734375" style="46" customWidth="1"/>
    <col min="1285" max="1285" width="24.44140625" style="46" customWidth="1"/>
    <col min="1286" max="1537" width="8.77734375" style="46"/>
    <col min="1538" max="1538" width="65.6640625" style="46" customWidth="1"/>
    <col min="1539" max="1539" width="8.77734375" style="46"/>
    <col min="1540" max="1540" width="0.77734375" style="46" customWidth="1"/>
    <col min="1541" max="1541" width="24.44140625" style="46" customWidth="1"/>
    <col min="1542" max="1793" width="8.77734375" style="46"/>
    <col min="1794" max="1794" width="65.6640625" style="46" customWidth="1"/>
    <col min="1795" max="1795" width="8.77734375" style="46"/>
    <col min="1796" max="1796" width="0.77734375" style="46" customWidth="1"/>
    <col min="1797" max="1797" width="24.44140625" style="46" customWidth="1"/>
    <col min="1798" max="2049" width="8.77734375" style="46"/>
    <col min="2050" max="2050" width="65.6640625" style="46" customWidth="1"/>
    <col min="2051" max="2051" width="8.77734375" style="46"/>
    <col min="2052" max="2052" width="0.77734375" style="46" customWidth="1"/>
    <col min="2053" max="2053" width="24.44140625" style="46" customWidth="1"/>
    <col min="2054" max="2305" width="8.77734375" style="46"/>
    <col min="2306" max="2306" width="65.6640625" style="46" customWidth="1"/>
    <col min="2307" max="2307" width="8.77734375" style="46"/>
    <col min="2308" max="2308" width="0.77734375" style="46" customWidth="1"/>
    <col min="2309" max="2309" width="24.44140625" style="46" customWidth="1"/>
    <col min="2310" max="2561" width="8.77734375" style="46"/>
    <col min="2562" max="2562" width="65.6640625" style="46" customWidth="1"/>
    <col min="2563" max="2563" width="8.77734375" style="46"/>
    <col min="2564" max="2564" width="0.77734375" style="46" customWidth="1"/>
    <col min="2565" max="2565" width="24.44140625" style="46" customWidth="1"/>
    <col min="2566" max="2817" width="8.77734375" style="46"/>
    <col min="2818" max="2818" width="65.6640625" style="46" customWidth="1"/>
    <col min="2819" max="2819" width="8.77734375" style="46"/>
    <col min="2820" max="2820" width="0.77734375" style="46" customWidth="1"/>
    <col min="2821" max="2821" width="24.44140625" style="46" customWidth="1"/>
    <col min="2822" max="3073" width="8.77734375" style="46"/>
    <col min="3074" max="3074" width="65.6640625" style="46" customWidth="1"/>
    <col min="3075" max="3075" width="8.77734375" style="46"/>
    <col min="3076" max="3076" width="0.77734375" style="46" customWidth="1"/>
    <col min="3077" max="3077" width="24.44140625" style="46" customWidth="1"/>
    <col min="3078" max="3329" width="8.77734375" style="46"/>
    <col min="3330" max="3330" width="65.6640625" style="46" customWidth="1"/>
    <col min="3331" max="3331" width="8.77734375" style="46"/>
    <col min="3332" max="3332" width="0.77734375" style="46" customWidth="1"/>
    <col min="3333" max="3333" width="24.44140625" style="46" customWidth="1"/>
    <col min="3334" max="3585" width="8.77734375" style="46"/>
    <col min="3586" max="3586" width="65.6640625" style="46" customWidth="1"/>
    <col min="3587" max="3587" width="8.77734375" style="46"/>
    <col min="3588" max="3588" width="0.77734375" style="46" customWidth="1"/>
    <col min="3589" max="3589" width="24.44140625" style="46" customWidth="1"/>
    <col min="3590" max="3841" width="8.77734375" style="46"/>
    <col min="3842" max="3842" width="65.6640625" style="46" customWidth="1"/>
    <col min="3843" max="3843" width="8.77734375" style="46"/>
    <col min="3844" max="3844" width="0.77734375" style="46" customWidth="1"/>
    <col min="3845" max="3845" width="24.44140625" style="46" customWidth="1"/>
    <col min="3846" max="4097" width="8.77734375" style="46"/>
    <col min="4098" max="4098" width="65.6640625" style="46" customWidth="1"/>
    <col min="4099" max="4099" width="8.77734375" style="46"/>
    <col min="4100" max="4100" width="0.77734375" style="46" customWidth="1"/>
    <col min="4101" max="4101" width="24.44140625" style="46" customWidth="1"/>
    <col min="4102" max="4353" width="8.77734375" style="46"/>
    <col min="4354" max="4354" width="65.6640625" style="46" customWidth="1"/>
    <col min="4355" max="4355" width="8.77734375" style="46"/>
    <col min="4356" max="4356" width="0.77734375" style="46" customWidth="1"/>
    <col min="4357" max="4357" width="24.44140625" style="46" customWidth="1"/>
    <col min="4358" max="4609" width="8.77734375" style="46"/>
    <col min="4610" max="4610" width="65.6640625" style="46" customWidth="1"/>
    <col min="4611" max="4611" width="8.77734375" style="46"/>
    <col min="4612" max="4612" width="0.77734375" style="46" customWidth="1"/>
    <col min="4613" max="4613" width="24.44140625" style="46" customWidth="1"/>
    <col min="4614" max="4865" width="8.77734375" style="46"/>
    <col min="4866" max="4866" width="65.6640625" style="46" customWidth="1"/>
    <col min="4867" max="4867" width="8.77734375" style="46"/>
    <col min="4868" max="4868" width="0.77734375" style="46" customWidth="1"/>
    <col min="4869" max="4869" width="24.44140625" style="46" customWidth="1"/>
    <col min="4870" max="5121" width="8.77734375" style="46"/>
    <col min="5122" max="5122" width="65.6640625" style="46" customWidth="1"/>
    <col min="5123" max="5123" width="8.77734375" style="46"/>
    <col min="5124" max="5124" width="0.77734375" style="46" customWidth="1"/>
    <col min="5125" max="5125" width="24.44140625" style="46" customWidth="1"/>
    <col min="5126" max="5377" width="8.77734375" style="46"/>
    <col min="5378" max="5378" width="65.6640625" style="46" customWidth="1"/>
    <col min="5379" max="5379" width="8.77734375" style="46"/>
    <col min="5380" max="5380" width="0.77734375" style="46" customWidth="1"/>
    <col min="5381" max="5381" width="24.44140625" style="46" customWidth="1"/>
    <col min="5382" max="5633" width="8.77734375" style="46"/>
    <col min="5634" max="5634" width="65.6640625" style="46" customWidth="1"/>
    <col min="5635" max="5635" width="8.77734375" style="46"/>
    <col min="5636" max="5636" width="0.77734375" style="46" customWidth="1"/>
    <col min="5637" max="5637" width="24.44140625" style="46" customWidth="1"/>
    <col min="5638" max="5889" width="8.77734375" style="46"/>
    <col min="5890" max="5890" width="65.6640625" style="46" customWidth="1"/>
    <col min="5891" max="5891" width="8.77734375" style="46"/>
    <col min="5892" max="5892" width="0.77734375" style="46" customWidth="1"/>
    <col min="5893" max="5893" width="24.44140625" style="46" customWidth="1"/>
    <col min="5894" max="6145" width="8.77734375" style="46"/>
    <col min="6146" max="6146" width="65.6640625" style="46" customWidth="1"/>
    <col min="6147" max="6147" width="8.77734375" style="46"/>
    <col min="6148" max="6148" width="0.77734375" style="46" customWidth="1"/>
    <col min="6149" max="6149" width="24.44140625" style="46" customWidth="1"/>
    <col min="6150" max="6401" width="8.77734375" style="46"/>
    <col min="6402" max="6402" width="65.6640625" style="46" customWidth="1"/>
    <col min="6403" max="6403" width="8.77734375" style="46"/>
    <col min="6404" max="6404" width="0.77734375" style="46" customWidth="1"/>
    <col min="6405" max="6405" width="24.44140625" style="46" customWidth="1"/>
    <col min="6406" max="6657" width="8.77734375" style="46"/>
    <col min="6658" max="6658" width="65.6640625" style="46" customWidth="1"/>
    <col min="6659" max="6659" width="8.77734375" style="46"/>
    <col min="6660" max="6660" width="0.77734375" style="46" customWidth="1"/>
    <col min="6661" max="6661" width="24.44140625" style="46" customWidth="1"/>
    <col min="6662" max="6913" width="8.77734375" style="46"/>
    <col min="6914" max="6914" width="65.6640625" style="46" customWidth="1"/>
    <col min="6915" max="6915" width="8.77734375" style="46"/>
    <col min="6916" max="6916" width="0.77734375" style="46" customWidth="1"/>
    <col min="6917" max="6917" width="24.44140625" style="46" customWidth="1"/>
    <col min="6918" max="7169" width="8.77734375" style="46"/>
    <col min="7170" max="7170" width="65.6640625" style="46" customWidth="1"/>
    <col min="7171" max="7171" width="8.77734375" style="46"/>
    <col min="7172" max="7172" width="0.77734375" style="46" customWidth="1"/>
    <col min="7173" max="7173" width="24.44140625" style="46" customWidth="1"/>
    <col min="7174" max="7425" width="8.77734375" style="46"/>
    <col min="7426" max="7426" width="65.6640625" style="46" customWidth="1"/>
    <col min="7427" max="7427" width="8.77734375" style="46"/>
    <col min="7428" max="7428" width="0.77734375" style="46" customWidth="1"/>
    <col min="7429" max="7429" width="24.44140625" style="46" customWidth="1"/>
    <col min="7430" max="7681" width="8.77734375" style="46"/>
    <col min="7682" max="7682" width="65.6640625" style="46" customWidth="1"/>
    <col min="7683" max="7683" width="8.77734375" style="46"/>
    <col min="7684" max="7684" width="0.77734375" style="46" customWidth="1"/>
    <col min="7685" max="7685" width="24.44140625" style="46" customWidth="1"/>
    <col min="7686" max="7937" width="8.77734375" style="46"/>
    <col min="7938" max="7938" width="65.6640625" style="46" customWidth="1"/>
    <col min="7939" max="7939" width="8.77734375" style="46"/>
    <col min="7940" max="7940" width="0.77734375" style="46" customWidth="1"/>
    <col min="7941" max="7941" width="24.44140625" style="46" customWidth="1"/>
    <col min="7942" max="8193" width="8.77734375" style="46"/>
    <col min="8194" max="8194" width="65.6640625" style="46" customWidth="1"/>
    <col min="8195" max="8195" width="8.77734375" style="46"/>
    <col min="8196" max="8196" width="0.77734375" style="46" customWidth="1"/>
    <col min="8197" max="8197" width="24.44140625" style="46" customWidth="1"/>
    <col min="8198" max="8449" width="8.77734375" style="46"/>
    <col min="8450" max="8450" width="65.6640625" style="46" customWidth="1"/>
    <col min="8451" max="8451" width="8.77734375" style="46"/>
    <col min="8452" max="8452" width="0.77734375" style="46" customWidth="1"/>
    <col min="8453" max="8453" width="24.44140625" style="46" customWidth="1"/>
    <col min="8454" max="8705" width="8.77734375" style="46"/>
    <col min="8706" max="8706" width="65.6640625" style="46" customWidth="1"/>
    <col min="8707" max="8707" width="8.77734375" style="46"/>
    <col min="8708" max="8708" width="0.77734375" style="46" customWidth="1"/>
    <col min="8709" max="8709" width="24.44140625" style="46" customWidth="1"/>
    <col min="8710" max="8961" width="8.77734375" style="46"/>
    <col min="8962" max="8962" width="65.6640625" style="46" customWidth="1"/>
    <col min="8963" max="8963" width="8.77734375" style="46"/>
    <col min="8964" max="8964" width="0.77734375" style="46" customWidth="1"/>
    <col min="8965" max="8965" width="24.44140625" style="46" customWidth="1"/>
    <col min="8966" max="9217" width="8.77734375" style="46"/>
    <col min="9218" max="9218" width="65.6640625" style="46" customWidth="1"/>
    <col min="9219" max="9219" width="8.77734375" style="46"/>
    <col min="9220" max="9220" width="0.77734375" style="46" customWidth="1"/>
    <col min="9221" max="9221" width="24.44140625" style="46" customWidth="1"/>
    <col min="9222" max="9473" width="8.77734375" style="46"/>
    <col min="9474" max="9474" width="65.6640625" style="46" customWidth="1"/>
    <col min="9475" max="9475" width="8.77734375" style="46"/>
    <col min="9476" max="9476" width="0.77734375" style="46" customWidth="1"/>
    <col min="9477" max="9477" width="24.44140625" style="46" customWidth="1"/>
    <col min="9478" max="9729" width="8.77734375" style="46"/>
    <col min="9730" max="9730" width="65.6640625" style="46" customWidth="1"/>
    <col min="9731" max="9731" width="8.77734375" style="46"/>
    <col min="9732" max="9732" width="0.77734375" style="46" customWidth="1"/>
    <col min="9733" max="9733" width="24.44140625" style="46" customWidth="1"/>
    <col min="9734" max="9985" width="8.77734375" style="46"/>
    <col min="9986" max="9986" width="65.6640625" style="46" customWidth="1"/>
    <col min="9987" max="9987" width="8.77734375" style="46"/>
    <col min="9988" max="9988" width="0.77734375" style="46" customWidth="1"/>
    <col min="9989" max="9989" width="24.44140625" style="46" customWidth="1"/>
    <col min="9990" max="10241" width="8.77734375" style="46"/>
    <col min="10242" max="10242" width="65.6640625" style="46" customWidth="1"/>
    <col min="10243" max="10243" width="8.77734375" style="46"/>
    <col min="10244" max="10244" width="0.77734375" style="46" customWidth="1"/>
    <col min="10245" max="10245" width="24.44140625" style="46" customWidth="1"/>
    <col min="10246" max="10497" width="8.77734375" style="46"/>
    <col min="10498" max="10498" width="65.6640625" style="46" customWidth="1"/>
    <col min="10499" max="10499" width="8.77734375" style="46"/>
    <col min="10500" max="10500" width="0.77734375" style="46" customWidth="1"/>
    <col min="10501" max="10501" width="24.44140625" style="46" customWidth="1"/>
    <col min="10502" max="10753" width="8.77734375" style="46"/>
    <col min="10754" max="10754" width="65.6640625" style="46" customWidth="1"/>
    <col min="10755" max="10755" width="8.77734375" style="46"/>
    <col min="10756" max="10756" width="0.77734375" style="46" customWidth="1"/>
    <col min="10757" max="10757" width="24.44140625" style="46" customWidth="1"/>
    <col min="10758" max="11009" width="8.77734375" style="46"/>
    <col min="11010" max="11010" width="65.6640625" style="46" customWidth="1"/>
    <col min="11011" max="11011" width="8.77734375" style="46"/>
    <col min="11012" max="11012" width="0.77734375" style="46" customWidth="1"/>
    <col min="11013" max="11013" width="24.44140625" style="46" customWidth="1"/>
    <col min="11014" max="11265" width="8.77734375" style="46"/>
    <col min="11266" max="11266" width="65.6640625" style="46" customWidth="1"/>
    <col min="11267" max="11267" width="8.77734375" style="46"/>
    <col min="11268" max="11268" width="0.77734375" style="46" customWidth="1"/>
    <col min="11269" max="11269" width="24.44140625" style="46" customWidth="1"/>
    <col min="11270" max="11521" width="8.77734375" style="46"/>
    <col min="11522" max="11522" width="65.6640625" style="46" customWidth="1"/>
    <col min="11523" max="11523" width="8.77734375" style="46"/>
    <col min="11524" max="11524" width="0.77734375" style="46" customWidth="1"/>
    <col min="11525" max="11525" width="24.44140625" style="46" customWidth="1"/>
    <col min="11526" max="11777" width="8.77734375" style="46"/>
    <col min="11778" max="11778" width="65.6640625" style="46" customWidth="1"/>
    <col min="11779" max="11779" width="8.77734375" style="46"/>
    <col min="11780" max="11780" width="0.77734375" style="46" customWidth="1"/>
    <col min="11781" max="11781" width="24.44140625" style="46" customWidth="1"/>
    <col min="11782" max="12033" width="8.77734375" style="46"/>
    <col min="12034" max="12034" width="65.6640625" style="46" customWidth="1"/>
    <col min="12035" max="12035" width="8.77734375" style="46"/>
    <col min="12036" max="12036" width="0.77734375" style="46" customWidth="1"/>
    <col min="12037" max="12037" width="24.44140625" style="46" customWidth="1"/>
    <col min="12038" max="12289" width="8.77734375" style="46"/>
    <col min="12290" max="12290" width="65.6640625" style="46" customWidth="1"/>
    <col min="12291" max="12291" width="8.77734375" style="46"/>
    <col min="12292" max="12292" width="0.77734375" style="46" customWidth="1"/>
    <col min="12293" max="12293" width="24.44140625" style="46" customWidth="1"/>
    <col min="12294" max="12545" width="8.77734375" style="46"/>
    <col min="12546" max="12546" width="65.6640625" style="46" customWidth="1"/>
    <col min="12547" max="12547" width="8.77734375" style="46"/>
    <col min="12548" max="12548" width="0.77734375" style="46" customWidth="1"/>
    <col min="12549" max="12549" width="24.44140625" style="46" customWidth="1"/>
    <col min="12550" max="12801" width="8.77734375" style="46"/>
    <col min="12802" max="12802" width="65.6640625" style="46" customWidth="1"/>
    <col min="12803" max="12803" width="8.77734375" style="46"/>
    <col min="12804" max="12804" width="0.77734375" style="46" customWidth="1"/>
    <col min="12805" max="12805" width="24.44140625" style="46" customWidth="1"/>
    <col min="12806" max="13057" width="8.77734375" style="46"/>
    <col min="13058" max="13058" width="65.6640625" style="46" customWidth="1"/>
    <col min="13059" max="13059" width="8.77734375" style="46"/>
    <col min="13060" max="13060" width="0.77734375" style="46" customWidth="1"/>
    <col min="13061" max="13061" width="24.44140625" style="46" customWidth="1"/>
    <col min="13062" max="13313" width="8.77734375" style="46"/>
    <col min="13314" max="13314" width="65.6640625" style="46" customWidth="1"/>
    <col min="13315" max="13315" width="8.77734375" style="46"/>
    <col min="13316" max="13316" width="0.77734375" style="46" customWidth="1"/>
    <col min="13317" max="13317" width="24.44140625" style="46" customWidth="1"/>
    <col min="13318" max="13569" width="8.77734375" style="46"/>
    <col min="13570" max="13570" width="65.6640625" style="46" customWidth="1"/>
    <col min="13571" max="13571" width="8.77734375" style="46"/>
    <col min="13572" max="13572" width="0.77734375" style="46" customWidth="1"/>
    <col min="13573" max="13573" width="24.44140625" style="46" customWidth="1"/>
    <col min="13574" max="13825" width="8.77734375" style="46"/>
    <col min="13826" max="13826" width="65.6640625" style="46" customWidth="1"/>
    <col min="13827" max="13827" width="8.77734375" style="46"/>
    <col min="13828" max="13828" width="0.77734375" style="46" customWidth="1"/>
    <col min="13829" max="13829" width="24.44140625" style="46" customWidth="1"/>
    <col min="13830" max="14081" width="8.77734375" style="46"/>
    <col min="14082" max="14082" width="65.6640625" style="46" customWidth="1"/>
    <col min="14083" max="14083" width="8.77734375" style="46"/>
    <col min="14084" max="14084" width="0.77734375" style="46" customWidth="1"/>
    <col min="14085" max="14085" width="24.44140625" style="46" customWidth="1"/>
    <col min="14086" max="14337" width="8.77734375" style="46"/>
    <col min="14338" max="14338" width="65.6640625" style="46" customWidth="1"/>
    <col min="14339" max="14339" width="8.77734375" style="46"/>
    <col min="14340" max="14340" width="0.77734375" style="46" customWidth="1"/>
    <col min="14341" max="14341" width="24.44140625" style="46" customWidth="1"/>
    <col min="14342" max="14593" width="8.77734375" style="46"/>
    <col min="14594" max="14594" width="65.6640625" style="46" customWidth="1"/>
    <col min="14595" max="14595" width="8.77734375" style="46"/>
    <col min="14596" max="14596" width="0.77734375" style="46" customWidth="1"/>
    <col min="14597" max="14597" width="24.44140625" style="46" customWidth="1"/>
    <col min="14598" max="14849" width="8.77734375" style="46"/>
    <col min="14850" max="14850" width="65.6640625" style="46" customWidth="1"/>
    <col min="14851" max="14851" width="8.77734375" style="46"/>
    <col min="14852" max="14852" width="0.77734375" style="46" customWidth="1"/>
    <col min="14853" max="14853" width="24.44140625" style="46" customWidth="1"/>
    <col min="14854" max="15105" width="8.77734375" style="46"/>
    <col min="15106" max="15106" width="65.6640625" style="46" customWidth="1"/>
    <col min="15107" max="15107" width="8.77734375" style="46"/>
    <col min="15108" max="15108" width="0.77734375" style="46" customWidth="1"/>
    <col min="15109" max="15109" width="24.44140625" style="46" customWidth="1"/>
    <col min="15110" max="15361" width="8.77734375" style="46"/>
    <col min="15362" max="15362" width="65.6640625" style="46" customWidth="1"/>
    <col min="15363" max="15363" width="8.77734375" style="46"/>
    <col min="15364" max="15364" width="0.77734375" style="46" customWidth="1"/>
    <col min="15365" max="15365" width="24.44140625" style="46" customWidth="1"/>
    <col min="15366" max="15617" width="8.77734375" style="46"/>
    <col min="15618" max="15618" width="65.6640625" style="46" customWidth="1"/>
    <col min="15619" max="15619" width="8.77734375" style="46"/>
    <col min="15620" max="15620" width="0.77734375" style="46" customWidth="1"/>
    <col min="15621" max="15621" width="24.44140625" style="46" customWidth="1"/>
    <col min="15622" max="15873" width="8.77734375" style="46"/>
    <col min="15874" max="15874" width="65.6640625" style="46" customWidth="1"/>
    <col min="15875" max="15875" width="8.77734375" style="46"/>
    <col min="15876" max="15876" width="0.77734375" style="46" customWidth="1"/>
    <col min="15877" max="15877" width="24.44140625" style="46" customWidth="1"/>
    <col min="15878" max="16129" width="8.77734375" style="46"/>
    <col min="16130" max="16130" width="65.6640625" style="46" customWidth="1"/>
    <col min="16131" max="16131" width="8.77734375" style="46"/>
    <col min="16132" max="16132" width="0.77734375" style="46" customWidth="1"/>
    <col min="16133" max="16133" width="24.44140625" style="46" customWidth="1"/>
    <col min="16134" max="16384" width="8.77734375" style="46"/>
  </cols>
  <sheetData>
    <row r="1" spans="1:17" ht="15.6">
      <c r="A1" s="45"/>
      <c r="B1" s="45"/>
      <c r="C1" s="128" t="s">
        <v>1105</v>
      </c>
      <c r="D1" s="128"/>
      <c r="E1" s="128"/>
      <c r="F1" s="45"/>
      <c r="G1" s="45"/>
      <c r="H1" s="45"/>
      <c r="I1" s="45"/>
      <c r="J1" s="45"/>
      <c r="K1" s="45"/>
      <c r="L1" s="45"/>
      <c r="M1" s="45"/>
      <c r="N1" s="45"/>
      <c r="O1" s="45"/>
      <c r="P1" s="45"/>
      <c r="Q1" s="45"/>
    </row>
    <row r="2" spans="1:17">
      <c r="A2" s="47"/>
      <c r="B2" s="45"/>
      <c r="C2" s="48"/>
      <c r="D2" s="45"/>
      <c r="E2" s="49"/>
      <c r="F2" s="45"/>
      <c r="G2" s="45"/>
      <c r="H2" s="45"/>
      <c r="I2" s="45"/>
      <c r="J2" s="45"/>
      <c r="K2" s="45"/>
      <c r="L2" s="45"/>
      <c r="M2" s="45"/>
      <c r="N2" s="45"/>
      <c r="O2" s="45"/>
      <c r="P2" s="45"/>
      <c r="Q2" s="45"/>
    </row>
    <row r="3" spans="1:17" ht="30">
      <c r="A3" s="50" t="s">
        <v>936</v>
      </c>
      <c r="B3" s="51" t="s">
        <v>937</v>
      </c>
      <c r="C3" s="52" t="s">
        <v>614</v>
      </c>
      <c r="D3" s="53"/>
      <c r="E3" s="49"/>
      <c r="F3" s="53"/>
      <c r="G3" s="53"/>
      <c r="H3" s="53"/>
      <c r="I3" s="53"/>
      <c r="J3" s="53"/>
      <c r="K3" s="53"/>
      <c r="L3" s="53"/>
      <c r="M3" s="53"/>
      <c r="N3" s="53"/>
      <c r="O3" s="53"/>
      <c r="P3" s="53"/>
      <c r="Q3" s="53"/>
    </row>
    <row r="4" spans="1:17">
      <c r="A4" s="47"/>
      <c r="B4" s="53"/>
      <c r="C4" s="48"/>
      <c r="D4" s="53"/>
      <c r="E4" s="49"/>
      <c r="F4" s="53"/>
      <c r="G4" s="53"/>
      <c r="H4" s="53"/>
      <c r="I4" s="53"/>
      <c r="J4" s="53"/>
      <c r="K4" s="53"/>
      <c r="L4" s="53"/>
      <c r="M4" s="53"/>
      <c r="N4" s="53"/>
      <c r="O4" s="53"/>
      <c r="P4" s="53"/>
      <c r="Q4" s="53"/>
    </row>
    <row r="5" spans="1:17" ht="15">
      <c r="A5" s="54" t="s">
        <v>7</v>
      </c>
      <c r="B5" s="55" t="s">
        <v>13</v>
      </c>
      <c r="C5" s="56">
        <v>44</v>
      </c>
      <c r="D5" s="55"/>
      <c r="E5" s="57">
        <f>PRELIMINARIES!G446</f>
        <v>0</v>
      </c>
      <c r="F5" s="55"/>
      <c r="G5" s="55"/>
      <c r="H5" s="55"/>
      <c r="I5" s="55"/>
      <c r="J5" s="55"/>
      <c r="K5" s="55"/>
      <c r="L5" s="55"/>
      <c r="M5" s="55"/>
      <c r="N5" s="55"/>
      <c r="O5" s="55"/>
      <c r="P5" s="55"/>
      <c r="Q5" s="55"/>
    </row>
    <row r="6" spans="1:17" ht="15">
      <c r="A6" s="58"/>
      <c r="B6" s="55"/>
      <c r="C6" s="52"/>
      <c r="D6" s="55"/>
      <c r="E6" s="57"/>
      <c r="F6" s="55"/>
      <c r="G6" s="55"/>
      <c r="H6" s="55"/>
      <c r="I6" s="55"/>
      <c r="J6" s="55"/>
      <c r="K6" s="55"/>
      <c r="L6" s="55"/>
      <c r="M6" s="55"/>
      <c r="N6" s="55"/>
      <c r="O6" s="55"/>
      <c r="P6" s="55"/>
      <c r="Q6" s="55"/>
    </row>
    <row r="7" spans="1:17" ht="15">
      <c r="A7" s="58"/>
      <c r="B7" s="55"/>
      <c r="C7" s="52"/>
      <c r="D7" s="55"/>
      <c r="E7" s="57"/>
      <c r="F7" s="55"/>
      <c r="G7" s="55"/>
      <c r="H7" s="55"/>
      <c r="I7" s="55"/>
      <c r="J7" s="55"/>
      <c r="K7" s="55"/>
      <c r="L7" s="55"/>
      <c r="M7" s="55"/>
      <c r="N7" s="55"/>
      <c r="O7" s="55"/>
      <c r="P7" s="55"/>
      <c r="Q7" s="55"/>
    </row>
    <row r="8" spans="1:17" ht="15">
      <c r="A8" s="54" t="s">
        <v>17</v>
      </c>
      <c r="B8" s="55" t="s">
        <v>916</v>
      </c>
      <c r="C8" s="52">
        <v>115</v>
      </c>
      <c r="D8" s="55"/>
      <c r="E8" s="57">
        <f>'2-15 Summary'!G30</f>
        <v>0</v>
      </c>
      <c r="F8" s="55"/>
      <c r="G8" s="55"/>
      <c r="H8" s="55"/>
      <c r="I8" s="55"/>
      <c r="J8" s="55"/>
      <c r="K8" s="55"/>
      <c r="L8" s="55"/>
      <c r="M8" s="55"/>
      <c r="N8" s="55"/>
      <c r="O8" s="55"/>
      <c r="P8" s="55"/>
      <c r="Q8" s="55"/>
    </row>
    <row r="9" spans="1:17" ht="15">
      <c r="A9" s="58"/>
      <c r="B9" s="55"/>
      <c r="C9" s="52"/>
      <c r="D9" s="55"/>
      <c r="E9" s="57"/>
      <c r="F9" s="55"/>
      <c r="G9" s="55"/>
      <c r="H9" s="55"/>
      <c r="I9" s="55"/>
      <c r="J9" s="55"/>
      <c r="K9" s="55"/>
      <c r="L9" s="55"/>
      <c r="M9" s="55"/>
      <c r="N9" s="55"/>
      <c r="O9" s="55"/>
      <c r="P9" s="55"/>
      <c r="Q9" s="55"/>
    </row>
    <row r="10" spans="1:17" ht="15">
      <c r="A10" s="58"/>
      <c r="B10" s="55"/>
      <c r="C10" s="52"/>
      <c r="D10" s="55"/>
      <c r="E10" s="57"/>
      <c r="F10" s="55"/>
      <c r="G10" s="55"/>
      <c r="H10" s="55"/>
      <c r="I10" s="55"/>
      <c r="J10" s="55"/>
      <c r="K10" s="55"/>
      <c r="L10" s="55"/>
      <c r="M10" s="55"/>
      <c r="N10" s="55"/>
      <c r="O10" s="55"/>
      <c r="P10" s="55"/>
      <c r="Q10" s="55"/>
    </row>
    <row r="11" spans="1:17" ht="15">
      <c r="A11" s="54" t="s">
        <v>24</v>
      </c>
      <c r="B11" s="55" t="s">
        <v>917</v>
      </c>
      <c r="C11" s="52">
        <v>118</v>
      </c>
      <c r="D11" s="55"/>
      <c r="E11" s="85">
        <f>'3-1 BILL NO. 1  FENCING AND ENT'!F38</f>
        <v>0</v>
      </c>
      <c r="F11" s="55"/>
      <c r="G11" s="55"/>
      <c r="H11" s="55"/>
      <c r="I11" s="55"/>
      <c r="J11" s="55"/>
      <c r="K11" s="55"/>
      <c r="L11" s="55"/>
      <c r="M11" s="55"/>
      <c r="N11" s="55"/>
      <c r="O11" s="55"/>
      <c r="P11" s="55"/>
      <c r="Q11" s="55"/>
    </row>
    <row r="12" spans="1:17" ht="15">
      <c r="A12" s="58"/>
      <c r="B12" s="55"/>
      <c r="C12" s="52"/>
      <c r="D12" s="55"/>
      <c r="E12" s="57"/>
      <c r="F12" s="55"/>
      <c r="G12" s="55"/>
      <c r="H12" s="55"/>
      <c r="I12" s="55"/>
      <c r="J12" s="55"/>
      <c r="K12" s="55"/>
      <c r="L12" s="55"/>
      <c r="M12" s="55"/>
      <c r="N12" s="55"/>
      <c r="O12" s="55"/>
      <c r="P12" s="55"/>
      <c r="Q12" s="55"/>
    </row>
    <row r="13" spans="1:17" ht="15">
      <c r="A13" s="58"/>
      <c r="B13" s="55"/>
      <c r="C13" s="52"/>
      <c r="D13" s="55"/>
      <c r="E13" s="57"/>
      <c r="F13" s="55"/>
      <c r="G13" s="55"/>
      <c r="H13" s="55"/>
      <c r="I13" s="55"/>
      <c r="J13" s="55"/>
      <c r="K13" s="55"/>
      <c r="L13" s="55"/>
      <c r="M13" s="55"/>
      <c r="N13" s="55"/>
      <c r="O13" s="55"/>
      <c r="P13" s="55"/>
      <c r="Q13" s="55"/>
    </row>
    <row r="14" spans="1:17" ht="15">
      <c r="A14" s="54" t="s">
        <v>19</v>
      </c>
      <c r="B14" s="55" t="s">
        <v>918</v>
      </c>
      <c r="C14" s="56">
        <v>123</v>
      </c>
      <c r="D14" s="55"/>
      <c r="E14" s="57">
        <f>'4-1 BILL NO. 1  ELECTRICAL INST'!F134</f>
        <v>0</v>
      </c>
      <c r="F14" s="55"/>
      <c r="G14" s="55"/>
      <c r="H14" s="55"/>
      <c r="I14" s="55"/>
      <c r="J14" s="55"/>
      <c r="K14" s="55"/>
      <c r="L14" s="55"/>
      <c r="M14" s="55"/>
      <c r="N14" s="55"/>
      <c r="O14" s="55"/>
      <c r="P14" s="55"/>
      <c r="Q14" s="55"/>
    </row>
    <row r="15" spans="1:17" ht="15">
      <c r="A15" s="58"/>
      <c r="B15" s="55"/>
      <c r="C15" s="52"/>
      <c r="D15" s="55"/>
      <c r="E15" s="57"/>
      <c r="F15" s="55"/>
      <c r="G15" s="55"/>
      <c r="H15" s="55"/>
      <c r="I15" s="55"/>
      <c r="J15" s="55"/>
      <c r="K15" s="55"/>
      <c r="L15" s="55"/>
      <c r="M15" s="55"/>
      <c r="N15" s="55"/>
      <c r="O15" s="55"/>
      <c r="P15" s="55"/>
      <c r="Q15" s="55"/>
    </row>
    <row r="16" spans="1:17" ht="15">
      <c r="A16" s="58"/>
      <c r="B16" s="55"/>
      <c r="C16" s="52"/>
      <c r="D16" s="55"/>
      <c r="E16" s="57"/>
      <c r="F16" s="55"/>
      <c r="G16" s="55"/>
      <c r="H16" s="55"/>
      <c r="I16" s="55"/>
      <c r="J16" s="55"/>
      <c r="K16" s="55"/>
      <c r="L16" s="55"/>
      <c r="M16" s="55"/>
      <c r="N16" s="55"/>
      <c r="O16" s="55"/>
      <c r="P16" s="55"/>
      <c r="Q16" s="55"/>
    </row>
    <row r="17" spans="1:17" ht="15">
      <c r="A17" s="54" t="s">
        <v>23</v>
      </c>
      <c r="B17" s="55" t="s">
        <v>919</v>
      </c>
      <c r="C17" s="52">
        <v>127</v>
      </c>
      <c r="D17" s="55"/>
      <c r="E17" s="57">
        <f>'5-1 BILL NO. 1  MECHANICAL INST'!F84</f>
        <v>0</v>
      </c>
      <c r="F17" s="55"/>
      <c r="G17" s="55"/>
      <c r="H17" s="55"/>
      <c r="I17" s="55"/>
      <c r="J17" s="55"/>
      <c r="K17" s="55"/>
      <c r="L17" s="55"/>
      <c r="M17" s="55"/>
      <c r="N17" s="55"/>
      <c r="O17" s="55"/>
      <c r="P17" s="55"/>
      <c r="Q17" s="55"/>
    </row>
    <row r="18" spans="1:17" ht="15">
      <c r="A18" s="58"/>
      <c r="B18" s="55"/>
      <c r="C18" s="52"/>
      <c r="D18" s="55"/>
      <c r="E18" s="57"/>
      <c r="F18" s="55"/>
      <c r="G18" s="55"/>
      <c r="H18" s="55"/>
      <c r="I18" s="55"/>
      <c r="J18" s="55"/>
      <c r="K18" s="55"/>
      <c r="L18" s="55"/>
      <c r="M18" s="55"/>
      <c r="N18" s="55"/>
      <c r="O18" s="55"/>
      <c r="P18" s="55"/>
      <c r="Q18" s="55"/>
    </row>
    <row r="19" spans="1:17" ht="15">
      <c r="A19" s="58"/>
      <c r="B19" s="55"/>
      <c r="C19" s="52"/>
      <c r="D19" s="55"/>
      <c r="E19" s="57"/>
      <c r="F19" s="55"/>
      <c r="G19" s="55"/>
      <c r="H19" s="55"/>
      <c r="I19" s="55"/>
      <c r="J19" s="55"/>
      <c r="K19" s="55"/>
      <c r="L19" s="55"/>
      <c r="M19" s="55"/>
      <c r="N19" s="55"/>
      <c r="O19" s="55"/>
      <c r="P19" s="55"/>
      <c r="Q19" s="55"/>
    </row>
    <row r="20" spans="1:17" ht="15">
      <c r="A20" s="54" t="s">
        <v>25</v>
      </c>
      <c r="B20" s="55" t="s">
        <v>920</v>
      </c>
      <c r="C20" s="52">
        <v>131</v>
      </c>
      <c r="D20" s="55"/>
      <c r="E20" s="57">
        <f>'6-1 BILL NO. 1  PROVISIONAL SUM'!F58</f>
        <v>0</v>
      </c>
      <c r="F20" s="55"/>
      <c r="G20" s="55"/>
      <c r="H20" s="55"/>
      <c r="I20" s="55"/>
      <c r="J20" s="55"/>
      <c r="K20" s="55"/>
      <c r="L20" s="55"/>
      <c r="M20" s="55"/>
      <c r="N20" s="55"/>
      <c r="O20" s="55"/>
      <c r="P20" s="55"/>
      <c r="Q20" s="55"/>
    </row>
    <row r="21" spans="1:17" ht="15">
      <c r="A21" s="58"/>
      <c r="B21" s="55"/>
      <c r="C21" s="52"/>
      <c r="D21" s="55"/>
      <c r="E21" s="57"/>
      <c r="F21" s="55"/>
      <c r="G21" s="55"/>
      <c r="H21" s="55"/>
      <c r="I21" s="55"/>
      <c r="J21" s="55"/>
      <c r="K21" s="55"/>
      <c r="L21" s="55"/>
      <c r="M21" s="55"/>
      <c r="N21" s="55"/>
      <c r="O21" s="55"/>
      <c r="P21" s="55"/>
      <c r="Q21" s="55"/>
    </row>
    <row r="22" spans="1:17" ht="15">
      <c r="A22" s="58"/>
      <c r="B22" s="55"/>
      <c r="C22" s="52"/>
      <c r="D22" s="55"/>
      <c r="E22" s="57"/>
      <c r="F22" s="55"/>
      <c r="G22" s="55"/>
      <c r="H22" s="55"/>
      <c r="I22" s="55"/>
      <c r="J22" s="55"/>
      <c r="K22" s="55"/>
      <c r="L22" s="55"/>
      <c r="M22" s="55"/>
      <c r="N22" s="55"/>
      <c r="O22" s="55"/>
      <c r="P22" s="55"/>
      <c r="Q22" s="55"/>
    </row>
    <row r="23" spans="1:17" ht="15">
      <c r="A23" s="54" t="s">
        <v>26</v>
      </c>
      <c r="B23" s="55" t="s">
        <v>921</v>
      </c>
      <c r="C23" s="52">
        <v>156</v>
      </c>
      <c r="D23" s="55"/>
      <c r="E23" s="57">
        <f>'7-7 Summary'!E16</f>
        <v>0</v>
      </c>
      <c r="F23" s="55"/>
      <c r="G23" s="55"/>
      <c r="H23" s="55"/>
      <c r="I23" s="55"/>
      <c r="J23" s="55"/>
      <c r="K23" s="55"/>
      <c r="L23" s="55"/>
      <c r="M23" s="55"/>
      <c r="N23" s="55"/>
      <c r="O23" s="55"/>
      <c r="P23" s="55"/>
      <c r="Q23" s="55"/>
    </row>
    <row r="24" spans="1:17" ht="15">
      <c r="A24" s="58"/>
      <c r="B24" s="55"/>
      <c r="C24" s="52"/>
      <c r="D24" s="55"/>
      <c r="E24" s="57"/>
      <c r="F24" s="55"/>
      <c r="G24" s="55"/>
      <c r="H24" s="55"/>
      <c r="I24" s="55"/>
      <c r="J24" s="55"/>
      <c r="K24" s="55"/>
      <c r="L24" s="55"/>
      <c r="M24" s="55"/>
      <c r="N24" s="55"/>
      <c r="O24" s="55"/>
      <c r="P24" s="55"/>
      <c r="Q24" s="55"/>
    </row>
    <row r="25" spans="1:17" ht="15">
      <c r="A25" s="58"/>
      <c r="B25" s="55"/>
      <c r="C25" s="52"/>
      <c r="D25" s="55"/>
      <c r="E25" s="57"/>
      <c r="F25" s="55"/>
      <c r="G25" s="55"/>
      <c r="H25" s="55"/>
      <c r="I25" s="55"/>
      <c r="J25" s="55"/>
      <c r="K25" s="55"/>
      <c r="L25" s="55"/>
      <c r="M25" s="55"/>
      <c r="N25" s="55"/>
      <c r="O25" s="55"/>
      <c r="P25" s="55"/>
      <c r="Q25" s="55"/>
    </row>
    <row r="26" spans="1:17" ht="15.6">
      <c r="A26" s="58"/>
      <c r="B26" s="59" t="s">
        <v>1146</v>
      </c>
      <c r="C26" s="52"/>
      <c r="D26" s="55"/>
      <c r="E26" s="60">
        <f>SUM(E5:E24)</f>
        <v>0</v>
      </c>
      <c r="F26" s="55"/>
      <c r="G26" s="55"/>
      <c r="H26" s="55"/>
      <c r="I26" s="55"/>
      <c r="J26" s="55"/>
      <c r="K26" s="55"/>
      <c r="L26" s="55"/>
      <c r="M26" s="55"/>
      <c r="N26" s="55"/>
      <c r="O26" s="55"/>
      <c r="P26" s="55"/>
      <c r="Q26" s="55"/>
    </row>
    <row r="27" spans="1:17" ht="15">
      <c r="A27" s="58"/>
      <c r="B27" s="55"/>
      <c r="C27" s="52"/>
      <c r="D27" s="55"/>
      <c r="E27" s="57"/>
      <c r="F27" s="55"/>
      <c r="G27" s="55"/>
      <c r="H27" s="55"/>
      <c r="I27" s="55"/>
      <c r="J27" s="55"/>
      <c r="K27" s="55"/>
      <c r="L27" s="55"/>
      <c r="M27" s="55"/>
      <c r="N27" s="55"/>
      <c r="O27" s="55"/>
      <c r="P27" s="55"/>
      <c r="Q27" s="55"/>
    </row>
    <row r="28" spans="1:17" s="64" customFormat="1" ht="15.6">
      <c r="A28" s="61"/>
      <c r="B28" s="62" t="s">
        <v>925</v>
      </c>
      <c r="C28" s="52"/>
      <c r="D28" s="63"/>
      <c r="E28" s="57"/>
    </row>
    <row r="29" spans="1:17" s="64" customFormat="1" ht="15.6">
      <c r="A29" s="61"/>
      <c r="B29" s="62"/>
      <c r="C29" s="52"/>
      <c r="D29" s="63"/>
      <c r="E29" s="57"/>
    </row>
    <row r="30" spans="1:17" s="64" customFormat="1" ht="38.4" customHeight="1">
      <c r="A30" s="61"/>
      <c r="B30" s="62" t="s">
        <v>1145</v>
      </c>
      <c r="C30" s="52" t="s">
        <v>22</v>
      </c>
      <c r="D30" s="63"/>
      <c r="E30" s="57">
        <f>E26*0.375%</f>
        <v>0</v>
      </c>
      <c r="F30" s="65"/>
    </row>
    <row r="31" spans="1:17" ht="15">
      <c r="A31" s="58"/>
      <c r="B31" s="55"/>
      <c r="C31" s="52"/>
      <c r="D31" s="55"/>
      <c r="E31" s="57"/>
      <c r="F31" s="55"/>
      <c r="G31" s="55"/>
      <c r="H31" s="55"/>
      <c r="I31" s="55"/>
      <c r="J31" s="55"/>
      <c r="K31" s="55"/>
      <c r="L31" s="55"/>
      <c r="M31" s="55"/>
      <c r="N31" s="55"/>
      <c r="O31" s="55"/>
      <c r="P31" s="55"/>
      <c r="Q31" s="55"/>
    </row>
    <row r="32" spans="1:17" ht="15.6">
      <c r="A32" s="58"/>
      <c r="B32" s="66" t="s">
        <v>929</v>
      </c>
      <c r="C32" s="52"/>
      <c r="D32" s="55"/>
      <c r="E32" s="57"/>
      <c r="F32" s="55"/>
      <c r="G32" s="55"/>
      <c r="H32" s="55"/>
      <c r="I32" s="55"/>
      <c r="J32" s="55"/>
      <c r="K32" s="55"/>
      <c r="L32" s="55"/>
      <c r="M32" s="55"/>
      <c r="N32" s="55"/>
      <c r="O32" s="55"/>
      <c r="P32" s="55"/>
      <c r="Q32" s="55"/>
    </row>
    <row r="33" spans="1:17" ht="15.6">
      <c r="A33" s="58"/>
      <c r="B33" s="66"/>
      <c r="C33" s="52"/>
      <c r="D33" s="55"/>
      <c r="E33" s="57"/>
      <c r="F33" s="55"/>
      <c r="G33" s="55"/>
      <c r="H33" s="55"/>
      <c r="I33" s="55"/>
      <c r="J33" s="55"/>
      <c r="K33" s="55"/>
      <c r="L33" s="55"/>
      <c r="M33" s="55"/>
      <c r="N33" s="55"/>
      <c r="O33" s="55"/>
      <c r="P33" s="55"/>
      <c r="Q33" s="55"/>
    </row>
    <row r="34" spans="1:17" ht="46.8">
      <c r="A34" s="58"/>
      <c r="B34" s="66" t="s">
        <v>1106</v>
      </c>
      <c r="C34" s="52"/>
      <c r="D34" s="55"/>
      <c r="E34" s="57">
        <v>1000000</v>
      </c>
      <c r="F34" s="55"/>
      <c r="G34" s="55"/>
      <c r="H34" s="55"/>
      <c r="I34" s="55"/>
      <c r="J34" s="55"/>
      <c r="K34" s="55"/>
      <c r="L34" s="55"/>
      <c r="M34" s="55"/>
      <c r="N34" s="55"/>
      <c r="O34" s="55"/>
      <c r="P34" s="55"/>
      <c r="Q34" s="55"/>
    </row>
    <row r="35" spans="1:17" ht="16.2" thickBot="1">
      <c r="A35" s="58"/>
      <c r="B35" s="66"/>
      <c r="C35" s="52"/>
      <c r="D35" s="55"/>
      <c r="E35" s="67"/>
      <c r="F35" s="55"/>
      <c r="G35" s="55"/>
      <c r="H35" s="55"/>
      <c r="I35" s="55"/>
      <c r="J35" s="55"/>
      <c r="K35" s="55"/>
      <c r="L35" s="55"/>
      <c r="M35" s="55"/>
      <c r="N35" s="55"/>
      <c r="O35" s="55"/>
      <c r="P35" s="55"/>
      <c r="Q35" s="55"/>
    </row>
    <row r="36" spans="1:17" ht="15.6">
      <c r="A36" s="58"/>
      <c r="B36" s="66"/>
      <c r="C36" s="52"/>
      <c r="D36" s="55"/>
      <c r="E36" s="57"/>
      <c r="F36" s="55"/>
      <c r="G36" s="55"/>
      <c r="H36" s="55"/>
      <c r="I36" s="55"/>
      <c r="J36" s="55"/>
      <c r="K36" s="55"/>
      <c r="L36" s="55"/>
      <c r="M36" s="55"/>
      <c r="N36" s="55"/>
      <c r="O36" s="55"/>
      <c r="P36" s="55"/>
      <c r="Q36" s="55"/>
    </row>
    <row r="37" spans="1:17" ht="15.6">
      <c r="A37" s="58"/>
      <c r="B37" s="66" t="s">
        <v>930</v>
      </c>
      <c r="C37" s="52"/>
      <c r="D37" s="55"/>
      <c r="E37" s="57">
        <f>E26+E30+E34</f>
        <v>1000000</v>
      </c>
      <c r="F37" s="55"/>
      <c r="G37" s="55"/>
      <c r="H37" s="55"/>
      <c r="I37" s="55"/>
      <c r="J37" s="55"/>
      <c r="K37" s="55"/>
      <c r="L37" s="55"/>
      <c r="M37" s="55"/>
      <c r="N37" s="55"/>
      <c r="O37" s="55"/>
      <c r="P37" s="55"/>
      <c r="Q37" s="55"/>
    </row>
    <row r="38" spans="1:17" ht="15.6">
      <c r="A38" s="58"/>
      <c r="B38" s="66"/>
      <c r="C38" s="52"/>
      <c r="D38" s="55"/>
      <c r="E38" s="57"/>
      <c r="F38" s="55"/>
      <c r="G38" s="55"/>
      <c r="H38" s="55"/>
      <c r="I38" s="55"/>
      <c r="J38" s="55"/>
      <c r="K38" s="55"/>
      <c r="L38" s="55"/>
      <c r="M38" s="55"/>
      <c r="N38" s="55"/>
      <c r="O38" s="55"/>
      <c r="P38" s="55"/>
      <c r="Q38" s="55"/>
    </row>
    <row r="39" spans="1:17" ht="15.6">
      <c r="A39" s="58"/>
      <c r="B39" s="66" t="s">
        <v>931</v>
      </c>
      <c r="C39" s="52"/>
      <c r="D39" s="55"/>
      <c r="E39" s="57">
        <f>E37*15%</f>
        <v>150000</v>
      </c>
      <c r="F39" s="55"/>
      <c r="G39" s="55"/>
      <c r="H39" s="55"/>
      <c r="I39" s="55"/>
      <c r="J39" s="55"/>
      <c r="K39" s="55"/>
      <c r="L39" s="55"/>
      <c r="M39" s="55"/>
      <c r="N39" s="55"/>
      <c r="O39" s="55"/>
      <c r="P39" s="55"/>
      <c r="Q39" s="55"/>
    </row>
    <row r="40" spans="1:17" ht="16.2" thickBot="1">
      <c r="A40" s="58"/>
      <c r="B40" s="66"/>
      <c r="C40" s="52"/>
      <c r="D40" s="55"/>
      <c r="E40" s="67"/>
      <c r="F40" s="55"/>
      <c r="G40" s="55"/>
      <c r="H40" s="55"/>
      <c r="I40" s="55"/>
      <c r="J40" s="55"/>
      <c r="K40" s="55"/>
      <c r="L40" s="55"/>
      <c r="M40" s="55"/>
      <c r="N40" s="55"/>
      <c r="O40" s="55"/>
      <c r="P40" s="55"/>
      <c r="Q40" s="55"/>
    </row>
    <row r="41" spans="1:17" ht="15">
      <c r="A41" s="58"/>
      <c r="C41" s="52"/>
      <c r="D41" s="55"/>
      <c r="E41" s="57"/>
      <c r="F41" s="55"/>
      <c r="G41" s="55"/>
      <c r="H41" s="55"/>
      <c r="I41" s="55"/>
      <c r="J41" s="55"/>
      <c r="K41" s="55"/>
      <c r="L41" s="55"/>
      <c r="M41" s="55"/>
      <c r="N41" s="55"/>
      <c r="O41" s="55"/>
      <c r="P41" s="55"/>
      <c r="Q41" s="55"/>
    </row>
    <row r="42" spans="1:17" ht="15.6">
      <c r="A42" s="58"/>
      <c r="B42" s="66" t="s">
        <v>945</v>
      </c>
      <c r="C42" s="52"/>
      <c r="D42" s="55"/>
      <c r="E42" s="68">
        <f>SUM(E37:E40)</f>
        <v>1150000</v>
      </c>
      <c r="F42" s="55"/>
      <c r="G42" s="55"/>
      <c r="H42" s="55"/>
      <c r="I42" s="55"/>
      <c r="J42" s="55"/>
      <c r="K42" s="55"/>
      <c r="L42" s="55"/>
      <c r="M42" s="55"/>
      <c r="N42" s="55"/>
      <c r="O42" s="55"/>
      <c r="P42" s="55"/>
      <c r="Q42" s="55"/>
    </row>
    <row r="43" spans="1:17" ht="15">
      <c r="A43" s="58"/>
      <c r="B43" s="55"/>
      <c r="C43" s="52"/>
      <c r="D43" s="55"/>
      <c r="E43" s="57"/>
      <c r="F43" s="55"/>
      <c r="G43" s="55"/>
      <c r="H43" s="55"/>
      <c r="I43" s="55"/>
      <c r="J43" s="55"/>
      <c r="K43" s="55"/>
      <c r="L43" s="55"/>
      <c r="M43" s="55"/>
      <c r="N43" s="55"/>
      <c r="O43" s="55"/>
      <c r="P43" s="55"/>
      <c r="Q43" s="55"/>
    </row>
    <row r="44" spans="1:17" ht="15">
      <c r="A44" s="58"/>
      <c r="B44" s="55"/>
      <c r="C44" s="52"/>
      <c r="D44" s="55"/>
      <c r="E44" s="57"/>
      <c r="F44" s="55"/>
      <c r="G44" s="55"/>
      <c r="H44" s="55"/>
      <c r="I44" s="55"/>
      <c r="J44" s="55"/>
      <c r="K44" s="55"/>
      <c r="L44" s="55"/>
      <c r="M44" s="55"/>
      <c r="N44" s="55"/>
      <c r="O44" s="55"/>
      <c r="P44" s="55"/>
      <c r="Q44" s="55"/>
    </row>
    <row r="45" spans="1:17" ht="15">
      <c r="A45" s="58"/>
      <c r="B45" s="55"/>
      <c r="C45" s="52"/>
      <c r="D45" s="55"/>
      <c r="E45" s="57"/>
      <c r="F45" s="55"/>
      <c r="G45" s="55"/>
      <c r="H45" s="55"/>
      <c r="I45" s="55"/>
      <c r="J45" s="55"/>
      <c r="K45" s="55"/>
      <c r="L45" s="55"/>
      <c r="M45" s="55"/>
      <c r="N45" s="55"/>
      <c r="O45" s="55"/>
      <c r="P45" s="55"/>
      <c r="Q45" s="55"/>
    </row>
    <row r="46" spans="1:17" ht="15">
      <c r="A46" s="58"/>
      <c r="B46" s="55"/>
      <c r="C46" s="52"/>
      <c r="D46" s="55"/>
      <c r="E46" s="57"/>
      <c r="F46" s="55"/>
      <c r="G46" s="55"/>
      <c r="H46" s="55"/>
      <c r="I46" s="55"/>
      <c r="J46" s="55"/>
      <c r="K46" s="55"/>
      <c r="L46" s="55"/>
      <c r="M46" s="55"/>
      <c r="N46" s="55"/>
      <c r="O46" s="55"/>
      <c r="P46" s="55"/>
      <c r="Q46" s="55"/>
    </row>
    <row r="47" spans="1:17" ht="15">
      <c r="A47" s="58"/>
      <c r="B47" s="55"/>
      <c r="C47" s="52"/>
      <c r="D47" s="55"/>
      <c r="E47" s="57"/>
      <c r="F47" s="55"/>
      <c r="G47" s="55"/>
      <c r="H47" s="55"/>
      <c r="I47" s="55"/>
      <c r="J47" s="55"/>
      <c r="K47" s="55"/>
      <c r="L47" s="55"/>
      <c r="M47" s="55"/>
      <c r="N47" s="55"/>
      <c r="O47" s="55"/>
      <c r="P47" s="55"/>
      <c r="Q47" s="55"/>
    </row>
  </sheetData>
  <sheetProtection algorithmName="SHA-512" hashValue="389IAIGII7sIBbyTCqQ41e4/3XrPgYEWTKwKudlpyfZ+PVAAuWGvT/ki8OqDCF4tCWsgCvSTjTIjWeXdRgF2xg==" saltValue="mZwttA3i4sTB2kx+KxZ0MA==" spinCount="100000" sheet="1" objects="1" scenarios="1"/>
  <mergeCells count="1">
    <mergeCell ref="C1:E1"/>
  </mergeCells>
  <printOptions horizontalCentered="1"/>
  <pageMargins left="0.51181102362204722" right="0.51181102362204722" top="0.74803149606299213" bottom="0.74803149606299213" header="0.31496062992125984" footer="0.31496062992125984"/>
  <pageSetup scale="8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M48"/>
  <sheetViews>
    <sheetView workbookViewId="0">
      <selection activeCell="F31" sqref="F31"/>
    </sheetView>
  </sheetViews>
  <sheetFormatPr defaultRowHeight="14.4"/>
  <cols>
    <col min="1" max="1" width="9.21875" customWidth="1"/>
    <col min="2" max="2" width="73.77734375" customWidth="1"/>
    <col min="3" max="3" width="9.109375" customWidth="1"/>
    <col min="4" max="4" width="10.5546875" customWidth="1"/>
    <col min="5" max="5" width="31.33203125" style="107" customWidth="1"/>
    <col min="6" max="6" width="34.6640625" style="107" customWidth="1"/>
    <col min="7" max="7" width="33.5546875" style="99" customWidth="1"/>
    <col min="8" max="13" width="8.88671875" style="99"/>
  </cols>
  <sheetData>
    <row r="1" spans="1:7">
      <c r="A1" s="7" t="s">
        <v>1</v>
      </c>
      <c r="B1" s="7" t="s">
        <v>2</v>
      </c>
      <c r="C1" s="7" t="s">
        <v>3</v>
      </c>
      <c r="D1" s="7" t="s">
        <v>4</v>
      </c>
      <c r="E1" s="97" t="s">
        <v>5</v>
      </c>
      <c r="F1" s="97" t="s">
        <v>6</v>
      </c>
    </row>
    <row r="2" spans="1:7">
      <c r="A2" s="3"/>
      <c r="B2" s="3"/>
      <c r="C2" s="3"/>
      <c r="D2" s="3"/>
      <c r="E2" s="100"/>
      <c r="F2" s="100"/>
    </row>
    <row r="3" spans="1:7">
      <c r="A3" s="2" t="s">
        <v>8</v>
      </c>
      <c r="B3" s="3" t="s">
        <v>423</v>
      </c>
      <c r="C3" s="2"/>
      <c r="D3" s="4"/>
      <c r="E3" s="102" t="s">
        <v>8</v>
      </c>
      <c r="F3" s="102" t="s">
        <v>8</v>
      </c>
      <c r="G3" s="99" t="s">
        <v>8</v>
      </c>
    </row>
    <row r="4" spans="1:7">
      <c r="A4" s="2"/>
      <c r="B4" s="3"/>
      <c r="C4" s="2"/>
      <c r="D4" s="4"/>
      <c r="E4" s="102"/>
      <c r="F4" s="102"/>
    </row>
    <row r="5" spans="1:7">
      <c r="A5" s="2" t="s">
        <v>8</v>
      </c>
      <c r="B5" s="3" t="s">
        <v>153</v>
      </c>
      <c r="C5" s="2"/>
      <c r="D5" s="4"/>
      <c r="E5" s="102" t="s">
        <v>8</v>
      </c>
      <c r="F5" s="102" t="s">
        <v>8</v>
      </c>
      <c r="G5" s="99" t="s">
        <v>8</v>
      </c>
    </row>
    <row r="6" spans="1:7">
      <c r="A6" s="2"/>
      <c r="B6" s="3"/>
      <c r="C6" s="2"/>
      <c r="D6" s="4"/>
      <c r="E6" s="102"/>
      <c r="F6" s="102"/>
    </row>
    <row r="7" spans="1:7" ht="57.6">
      <c r="A7" s="2" t="s">
        <v>8</v>
      </c>
      <c r="B7" s="8" t="s">
        <v>154</v>
      </c>
      <c r="C7" s="2"/>
      <c r="D7" s="4"/>
      <c r="E7" s="102" t="s">
        <v>8</v>
      </c>
      <c r="F7" s="102" t="s">
        <v>8</v>
      </c>
      <c r="G7" s="99" t="s">
        <v>8</v>
      </c>
    </row>
    <row r="8" spans="1:7">
      <c r="A8" s="2"/>
      <c r="B8" s="8"/>
      <c r="C8" s="2"/>
      <c r="D8" s="4"/>
      <c r="E8" s="102"/>
      <c r="F8" s="102"/>
    </row>
    <row r="9" spans="1:7">
      <c r="A9" s="2" t="s">
        <v>8</v>
      </c>
      <c r="B9" s="10" t="s">
        <v>157</v>
      </c>
      <c r="C9" s="2"/>
      <c r="D9" s="4"/>
      <c r="E9" s="102" t="s">
        <v>8</v>
      </c>
      <c r="F9" s="102" t="s">
        <v>8</v>
      </c>
      <c r="G9" s="99" t="s">
        <v>8</v>
      </c>
    </row>
    <row r="10" spans="1:7">
      <c r="A10" s="2"/>
      <c r="B10" s="8"/>
      <c r="C10" s="2"/>
      <c r="D10" s="4"/>
      <c r="E10" s="102"/>
      <c r="F10" s="102"/>
    </row>
    <row r="11" spans="1:7">
      <c r="A11" s="2" t="s">
        <v>8</v>
      </c>
      <c r="B11" s="8" t="s">
        <v>195</v>
      </c>
      <c r="C11" s="2"/>
      <c r="D11" s="4"/>
      <c r="E11" s="102" t="s">
        <v>8</v>
      </c>
      <c r="F11" s="102" t="s">
        <v>8</v>
      </c>
      <c r="G11" s="99" t="s">
        <v>8</v>
      </c>
    </row>
    <row r="12" spans="1:7">
      <c r="A12" s="2"/>
      <c r="B12" s="8"/>
      <c r="C12" s="2"/>
      <c r="D12" s="4"/>
      <c r="E12" s="102"/>
      <c r="F12" s="102"/>
    </row>
    <row r="13" spans="1:7" ht="28.8">
      <c r="A13" s="2" t="s">
        <v>8</v>
      </c>
      <c r="B13" s="8" t="s">
        <v>196</v>
      </c>
      <c r="C13" s="2"/>
      <c r="D13" s="4"/>
      <c r="E13" s="102" t="s">
        <v>8</v>
      </c>
      <c r="F13" s="102" t="s">
        <v>8</v>
      </c>
      <c r="G13" s="99" t="s">
        <v>8</v>
      </c>
    </row>
    <row r="14" spans="1:7">
      <c r="A14" s="2"/>
      <c r="B14" s="8"/>
      <c r="C14" s="2"/>
      <c r="D14" s="4"/>
      <c r="E14" s="102"/>
      <c r="F14" s="102"/>
    </row>
    <row r="15" spans="1:7">
      <c r="A15" s="2" t="s">
        <v>8</v>
      </c>
      <c r="B15" s="8" t="s">
        <v>424</v>
      </c>
      <c r="C15" s="2"/>
      <c r="D15" s="4"/>
      <c r="E15" s="102" t="s">
        <v>8</v>
      </c>
      <c r="F15" s="102" t="s">
        <v>8</v>
      </c>
      <c r="G15" s="99" t="s">
        <v>8</v>
      </c>
    </row>
    <row r="16" spans="1:7">
      <c r="A16" s="2"/>
      <c r="B16" s="8"/>
      <c r="C16" s="2"/>
      <c r="D16" s="4"/>
      <c r="E16" s="102"/>
      <c r="F16" s="102"/>
    </row>
    <row r="17" spans="1:7" ht="28.8">
      <c r="A17" s="2" t="s">
        <v>8</v>
      </c>
      <c r="B17" s="8" t="s">
        <v>425</v>
      </c>
      <c r="C17" s="2"/>
      <c r="D17" s="4"/>
      <c r="E17" s="102" t="s">
        <v>8</v>
      </c>
      <c r="F17" s="102" t="s">
        <v>8</v>
      </c>
      <c r="G17" s="99" t="s">
        <v>8</v>
      </c>
    </row>
    <row r="18" spans="1:7">
      <c r="A18" s="2"/>
      <c r="B18" s="8"/>
      <c r="C18" s="2"/>
      <c r="D18" s="4"/>
      <c r="E18" s="102"/>
      <c r="F18" s="102"/>
    </row>
    <row r="19" spans="1:7" ht="43.2">
      <c r="A19" s="2" t="s">
        <v>8</v>
      </c>
      <c r="B19" s="8" t="s">
        <v>426</v>
      </c>
      <c r="C19" s="2"/>
      <c r="D19" s="4"/>
      <c r="E19" s="102" t="s">
        <v>8</v>
      </c>
      <c r="F19" s="102" t="s">
        <v>8</v>
      </c>
      <c r="G19" s="99" t="s">
        <v>8</v>
      </c>
    </row>
    <row r="20" spans="1:7">
      <c r="A20" s="2"/>
      <c r="B20" s="8"/>
      <c r="C20" s="2"/>
      <c r="D20" s="4"/>
      <c r="E20" s="102"/>
      <c r="F20" s="102"/>
    </row>
    <row r="21" spans="1:7">
      <c r="A21" s="2" t="s">
        <v>8</v>
      </c>
      <c r="B21" s="10" t="s">
        <v>427</v>
      </c>
      <c r="C21" s="2"/>
      <c r="D21" s="4"/>
      <c r="E21" s="102" t="s">
        <v>8</v>
      </c>
      <c r="F21" s="102" t="s">
        <v>8</v>
      </c>
      <c r="G21" s="99" t="s">
        <v>8</v>
      </c>
    </row>
    <row r="22" spans="1:7">
      <c r="A22" s="2"/>
      <c r="B22" s="8"/>
      <c r="C22" s="2"/>
      <c r="D22" s="4"/>
      <c r="E22" s="102"/>
      <c r="F22" s="102"/>
    </row>
    <row r="23" spans="1:7" ht="100.8">
      <c r="A23" s="2" t="s">
        <v>8</v>
      </c>
      <c r="B23" s="8" t="s">
        <v>428</v>
      </c>
      <c r="C23" s="2"/>
      <c r="D23" s="4"/>
      <c r="E23" s="102" t="s">
        <v>8</v>
      </c>
      <c r="F23" s="102" t="s">
        <v>8</v>
      </c>
      <c r="G23" s="99" t="s">
        <v>8</v>
      </c>
    </row>
    <row r="24" spans="1:7">
      <c r="A24" s="2"/>
      <c r="B24" s="8"/>
      <c r="C24" s="2"/>
      <c r="D24" s="4"/>
      <c r="E24" s="102"/>
      <c r="F24" s="102"/>
    </row>
    <row r="25" spans="1:7" ht="28.8">
      <c r="A25" s="2" t="s">
        <v>7</v>
      </c>
      <c r="B25" s="8" t="s">
        <v>429</v>
      </c>
      <c r="C25" s="2" t="s">
        <v>219</v>
      </c>
      <c r="D25" s="5">
        <v>10</v>
      </c>
      <c r="E25" s="102"/>
      <c r="F25" s="102">
        <f>D25*E25</f>
        <v>0</v>
      </c>
      <c r="G25" s="99" t="s">
        <v>8</v>
      </c>
    </row>
    <row r="26" spans="1:7">
      <c r="A26" s="2"/>
      <c r="B26" s="8"/>
      <c r="C26" s="2"/>
      <c r="D26" s="5"/>
      <c r="E26" s="102"/>
      <c r="F26" s="102">
        <f t="shared" ref="F26:F47" si="0">D26*E26</f>
        <v>0</v>
      </c>
    </row>
    <row r="27" spans="1:7">
      <c r="A27" s="2" t="s">
        <v>8</v>
      </c>
      <c r="B27" s="10" t="s">
        <v>430</v>
      </c>
      <c r="C27" s="2"/>
      <c r="D27" s="4"/>
      <c r="E27" s="102"/>
      <c r="F27" s="102">
        <f t="shared" si="0"/>
        <v>0</v>
      </c>
      <c r="G27" s="99" t="s">
        <v>8</v>
      </c>
    </row>
    <row r="28" spans="1:7">
      <c r="A28" s="2"/>
      <c r="B28" s="8"/>
      <c r="C28" s="2"/>
      <c r="D28" s="4"/>
      <c r="E28" s="102"/>
      <c r="F28" s="102">
        <f t="shared" si="0"/>
        <v>0</v>
      </c>
    </row>
    <row r="29" spans="1:7">
      <c r="A29" s="2" t="s">
        <v>8</v>
      </c>
      <c r="B29" s="8" t="s">
        <v>431</v>
      </c>
      <c r="C29" s="2"/>
      <c r="D29" s="4"/>
      <c r="E29" s="102"/>
      <c r="F29" s="102">
        <f t="shared" si="0"/>
        <v>0</v>
      </c>
      <c r="G29" s="99" t="s">
        <v>8</v>
      </c>
    </row>
    <row r="30" spans="1:7">
      <c r="A30" s="2"/>
      <c r="B30" s="8"/>
      <c r="C30" s="2"/>
      <c r="D30" s="4"/>
      <c r="E30" s="102"/>
      <c r="F30" s="102">
        <f t="shared" si="0"/>
        <v>0</v>
      </c>
    </row>
    <row r="31" spans="1:7" ht="57.6">
      <c r="A31" s="2" t="s">
        <v>17</v>
      </c>
      <c r="B31" s="8" t="s">
        <v>432</v>
      </c>
      <c r="C31" s="2" t="s">
        <v>219</v>
      </c>
      <c r="D31" s="5">
        <v>7</v>
      </c>
      <c r="E31" s="102"/>
      <c r="F31" s="102">
        <f t="shared" si="0"/>
        <v>0</v>
      </c>
      <c r="G31" s="99" t="s">
        <v>8</v>
      </c>
    </row>
    <row r="32" spans="1:7">
      <c r="A32" s="2"/>
      <c r="B32" s="8"/>
      <c r="C32" s="2"/>
      <c r="D32" s="5"/>
      <c r="E32" s="102"/>
      <c r="F32" s="102">
        <f t="shared" si="0"/>
        <v>0</v>
      </c>
    </row>
    <row r="33" spans="1:7" ht="43.2">
      <c r="A33" s="2" t="s">
        <v>24</v>
      </c>
      <c r="B33" s="8" t="s">
        <v>433</v>
      </c>
      <c r="C33" s="2" t="s">
        <v>177</v>
      </c>
      <c r="D33" s="5">
        <v>1</v>
      </c>
      <c r="E33" s="102"/>
      <c r="F33" s="102">
        <f t="shared" si="0"/>
        <v>0</v>
      </c>
      <c r="G33" s="99" t="s">
        <v>8</v>
      </c>
    </row>
    <row r="34" spans="1:7">
      <c r="A34" s="2"/>
      <c r="B34" s="8"/>
      <c r="C34" s="2"/>
      <c r="D34" s="5"/>
      <c r="E34" s="102"/>
      <c r="F34" s="102">
        <f t="shared" si="0"/>
        <v>0</v>
      </c>
    </row>
    <row r="35" spans="1:7">
      <c r="A35" s="2" t="s">
        <v>8</v>
      </c>
      <c r="B35" s="10" t="s">
        <v>390</v>
      </c>
      <c r="C35" s="2"/>
      <c r="D35" s="4"/>
      <c r="E35" s="102"/>
      <c r="F35" s="102">
        <f t="shared" si="0"/>
        <v>0</v>
      </c>
      <c r="G35" s="99" t="s">
        <v>8</v>
      </c>
    </row>
    <row r="36" spans="1:7">
      <c r="A36" s="2"/>
      <c r="B36" s="8"/>
      <c r="C36" s="2"/>
      <c r="D36" s="4"/>
      <c r="E36" s="102"/>
      <c r="F36" s="102">
        <f t="shared" si="0"/>
        <v>0</v>
      </c>
    </row>
    <row r="37" spans="1:7">
      <c r="A37" s="2" t="s">
        <v>8</v>
      </c>
      <c r="B37" s="8" t="s">
        <v>434</v>
      </c>
      <c r="C37" s="2"/>
      <c r="D37" s="4"/>
      <c r="E37" s="102"/>
      <c r="F37" s="102">
        <f t="shared" si="0"/>
        <v>0</v>
      </c>
      <c r="G37" s="99" t="s">
        <v>8</v>
      </c>
    </row>
    <row r="38" spans="1:7">
      <c r="A38" s="2"/>
      <c r="B38" s="8"/>
      <c r="C38" s="2"/>
      <c r="D38" s="4"/>
      <c r="E38" s="102"/>
      <c r="F38" s="102">
        <f t="shared" si="0"/>
        <v>0</v>
      </c>
    </row>
    <row r="39" spans="1:7">
      <c r="A39" s="2" t="s">
        <v>19</v>
      </c>
      <c r="B39" s="8" t="s">
        <v>435</v>
      </c>
      <c r="C39" s="2" t="s">
        <v>273</v>
      </c>
      <c r="D39" s="5">
        <v>12</v>
      </c>
      <c r="E39" s="102"/>
      <c r="F39" s="102">
        <f t="shared" si="0"/>
        <v>0</v>
      </c>
      <c r="G39" s="99" t="s">
        <v>8</v>
      </c>
    </row>
    <row r="40" spans="1:7">
      <c r="A40" s="2"/>
      <c r="B40" s="8"/>
      <c r="C40" s="2"/>
      <c r="D40" s="5"/>
      <c r="E40" s="102"/>
      <c r="F40" s="102">
        <f t="shared" si="0"/>
        <v>0</v>
      </c>
    </row>
    <row r="41" spans="1:7">
      <c r="A41" s="2" t="s">
        <v>8</v>
      </c>
      <c r="B41" s="10" t="s">
        <v>436</v>
      </c>
      <c r="C41" s="2"/>
      <c r="D41" s="4"/>
      <c r="E41" s="102"/>
      <c r="F41" s="102">
        <f t="shared" si="0"/>
        <v>0</v>
      </c>
      <c r="G41" s="99" t="s">
        <v>8</v>
      </c>
    </row>
    <row r="42" spans="1:7">
      <c r="A42" s="2"/>
      <c r="B42" s="8"/>
      <c r="C42" s="2"/>
      <c r="D42" s="4"/>
      <c r="E42" s="102"/>
      <c r="F42" s="102">
        <f t="shared" si="0"/>
        <v>0</v>
      </c>
    </row>
    <row r="43" spans="1:7" ht="28.8">
      <c r="A43" s="2" t="s">
        <v>8</v>
      </c>
      <c r="B43" s="8" t="s">
        <v>349</v>
      </c>
      <c r="C43" s="2"/>
      <c r="D43" s="4"/>
      <c r="E43" s="102"/>
      <c r="F43" s="102">
        <f t="shared" si="0"/>
        <v>0</v>
      </c>
      <c r="G43" s="99" t="s">
        <v>8</v>
      </c>
    </row>
    <row r="44" spans="1:7">
      <c r="A44" s="2"/>
      <c r="B44" s="8"/>
      <c r="C44" s="2"/>
      <c r="D44" s="4"/>
      <c r="E44" s="102"/>
      <c r="F44" s="102">
        <f t="shared" si="0"/>
        <v>0</v>
      </c>
    </row>
    <row r="45" spans="1:7">
      <c r="A45" s="2" t="s">
        <v>23</v>
      </c>
      <c r="B45" s="8" t="s">
        <v>437</v>
      </c>
      <c r="C45" s="2" t="s">
        <v>219</v>
      </c>
      <c r="D45" s="5">
        <v>17</v>
      </c>
      <c r="E45" s="102"/>
      <c r="F45" s="102">
        <f t="shared" si="0"/>
        <v>0</v>
      </c>
      <c r="G45" s="99" t="s">
        <v>8</v>
      </c>
    </row>
    <row r="46" spans="1:7">
      <c r="A46" s="2"/>
      <c r="B46" s="8"/>
      <c r="C46" s="2"/>
      <c r="D46" s="2"/>
      <c r="E46" s="102"/>
      <c r="F46" s="102">
        <f t="shared" si="0"/>
        <v>0</v>
      </c>
    </row>
    <row r="47" spans="1:7" ht="15" thickBot="1">
      <c r="A47" s="2"/>
      <c r="B47" s="2"/>
      <c r="C47" s="2"/>
      <c r="D47" s="2"/>
      <c r="E47" s="102"/>
      <c r="F47" s="102">
        <f t="shared" si="0"/>
        <v>0</v>
      </c>
    </row>
    <row r="48" spans="1:7" ht="15" thickTop="1">
      <c r="A48" s="12"/>
      <c r="B48" s="12"/>
      <c r="C48" s="12"/>
      <c r="D48" s="12"/>
      <c r="E48" s="105"/>
      <c r="F48" s="106"/>
    </row>
  </sheetData>
  <sheetProtection algorithmName="SHA-512" hashValue="WvpdRfkoDzsBKITwZg60CJhkaYxoyutdotpBq43iUQMMuZoJaxoY6fbVwQ8kon3R+OCcux17xFe1Udq/QBT4Wg==" saltValue="YnHGp6bJTCNMuuJoRZyNRg==" spinCount="100000" sheet="1" objects="1" scenarios="1"/>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91D379-E2FA-4860-AF9C-C183198B6354}">
  <dimension ref="A1:K1021"/>
  <sheetViews>
    <sheetView topLeftCell="B1" workbookViewId="0">
      <selection activeCell="E24" sqref="E24"/>
    </sheetView>
  </sheetViews>
  <sheetFormatPr defaultColWidth="14.44140625" defaultRowHeight="15" customHeight="1"/>
  <cols>
    <col min="1" max="1" width="10" style="18" customWidth="1"/>
    <col min="2" max="2" width="9.33203125" style="18" customWidth="1"/>
    <col min="3" max="3" width="77.6640625" style="18" customWidth="1"/>
    <col min="4" max="4" width="9.109375" style="18" customWidth="1"/>
    <col min="5" max="5" width="10.5546875" style="18" customWidth="1"/>
    <col min="6" max="6" width="30.77734375" style="119" customWidth="1"/>
    <col min="7" max="7" width="36.44140625" style="119" customWidth="1"/>
    <col min="8" max="8" width="37.5546875" style="114" customWidth="1"/>
    <col min="9" max="11" width="8.6640625" style="114" customWidth="1"/>
    <col min="12" max="16" width="8.6640625" style="18" customWidth="1"/>
    <col min="17" max="16384" width="14.44140625" style="18"/>
  </cols>
  <sheetData>
    <row r="1" spans="1:7" ht="14.25" customHeight="1">
      <c r="A1" s="19" t="s">
        <v>0</v>
      </c>
      <c r="B1" s="26" t="s">
        <v>1</v>
      </c>
      <c r="C1" s="26" t="s">
        <v>2</v>
      </c>
      <c r="D1" s="26" t="s">
        <v>3</v>
      </c>
      <c r="E1" s="26" t="s">
        <v>4</v>
      </c>
      <c r="F1" s="113" t="s">
        <v>5</v>
      </c>
      <c r="G1" s="113" t="s">
        <v>6</v>
      </c>
    </row>
    <row r="2" spans="1:7" ht="14.25" customHeight="1">
      <c r="A2" s="19">
        <v>551</v>
      </c>
      <c r="B2" s="20" t="s">
        <v>8</v>
      </c>
      <c r="C2" s="21" t="s">
        <v>438</v>
      </c>
      <c r="D2" s="20"/>
      <c r="E2" s="22"/>
      <c r="F2" s="115" t="s">
        <v>8</v>
      </c>
      <c r="G2" s="115" t="s">
        <v>8</v>
      </c>
    </row>
    <row r="3" spans="1:7" ht="14.25" customHeight="1">
      <c r="B3" s="23"/>
      <c r="C3" s="24"/>
      <c r="D3" s="23"/>
      <c r="E3" s="22"/>
      <c r="F3" s="116"/>
      <c r="G3" s="116"/>
    </row>
    <row r="4" spans="1:7" ht="14.25" customHeight="1">
      <c r="A4" s="19">
        <v>552</v>
      </c>
      <c r="B4" s="20" t="s">
        <v>8</v>
      </c>
      <c r="C4" s="21" t="s">
        <v>153</v>
      </c>
      <c r="D4" s="20"/>
      <c r="E4" s="22"/>
      <c r="F4" s="115" t="s">
        <v>8</v>
      </c>
      <c r="G4" s="115" t="s">
        <v>8</v>
      </c>
    </row>
    <row r="5" spans="1:7" ht="14.25" customHeight="1">
      <c r="B5" s="23"/>
      <c r="C5" s="27"/>
      <c r="D5" s="23"/>
      <c r="E5" s="22"/>
      <c r="F5" s="116"/>
      <c r="G5" s="116"/>
    </row>
    <row r="6" spans="1:7" ht="57.6">
      <c r="A6" s="19">
        <v>553</v>
      </c>
      <c r="B6" s="20" t="s">
        <v>8</v>
      </c>
      <c r="C6" s="28" t="s">
        <v>154</v>
      </c>
      <c r="D6" s="20"/>
      <c r="E6" s="22"/>
      <c r="F6" s="115" t="s">
        <v>8</v>
      </c>
      <c r="G6" s="115" t="s">
        <v>8</v>
      </c>
    </row>
    <row r="7" spans="1:7" ht="14.25" customHeight="1">
      <c r="B7" s="23"/>
      <c r="C7" s="27"/>
      <c r="D7" s="23"/>
      <c r="E7" s="22"/>
      <c r="F7" s="116"/>
      <c r="G7" s="116"/>
    </row>
    <row r="8" spans="1:7" ht="14.25" customHeight="1">
      <c r="A8" s="19">
        <v>554</v>
      </c>
      <c r="B8" s="20" t="s">
        <v>8</v>
      </c>
      <c r="C8" s="29" t="s">
        <v>157</v>
      </c>
      <c r="D8" s="20"/>
      <c r="E8" s="22"/>
      <c r="F8" s="115" t="s">
        <v>8</v>
      </c>
      <c r="G8" s="115" t="s">
        <v>8</v>
      </c>
    </row>
    <row r="9" spans="1:7" ht="14.25" customHeight="1">
      <c r="B9" s="23"/>
      <c r="C9" s="27"/>
      <c r="D9" s="23"/>
      <c r="E9" s="22"/>
      <c r="F9" s="116"/>
      <c r="G9" s="116"/>
    </row>
    <row r="10" spans="1:7" ht="14.25" customHeight="1">
      <c r="A10" s="19">
        <v>555</v>
      </c>
      <c r="B10" s="20" t="s">
        <v>8</v>
      </c>
      <c r="C10" s="28" t="s">
        <v>195</v>
      </c>
      <c r="D10" s="20"/>
      <c r="E10" s="22"/>
      <c r="F10" s="115" t="s">
        <v>8</v>
      </c>
      <c r="G10" s="115" t="s">
        <v>8</v>
      </c>
    </row>
    <row r="11" spans="1:7" ht="14.25" customHeight="1">
      <c r="B11" s="23"/>
      <c r="C11" s="27"/>
      <c r="D11" s="23"/>
      <c r="E11" s="22"/>
      <c r="F11" s="116"/>
      <c r="G11" s="116"/>
    </row>
    <row r="12" spans="1:7" ht="28.8">
      <c r="A12" s="19">
        <v>556</v>
      </c>
      <c r="B12" s="20" t="s">
        <v>8</v>
      </c>
      <c r="C12" s="28" t="s">
        <v>439</v>
      </c>
      <c r="D12" s="20"/>
      <c r="E12" s="22"/>
      <c r="F12" s="115" t="s">
        <v>8</v>
      </c>
      <c r="G12" s="115" t="s">
        <v>8</v>
      </c>
    </row>
    <row r="13" spans="1:7" ht="14.25" customHeight="1">
      <c r="B13" s="23"/>
      <c r="C13" s="27"/>
      <c r="D13" s="23"/>
      <c r="E13" s="22"/>
      <c r="F13" s="116"/>
      <c r="G13" s="116"/>
    </row>
    <row r="14" spans="1:7" ht="14.25" customHeight="1">
      <c r="A14" s="19">
        <v>557</v>
      </c>
      <c r="B14" s="20" t="s">
        <v>8</v>
      </c>
      <c r="C14" s="28" t="s">
        <v>440</v>
      </c>
      <c r="D14" s="20"/>
      <c r="E14" s="22"/>
      <c r="F14" s="115" t="s">
        <v>8</v>
      </c>
      <c r="G14" s="115" t="s">
        <v>8</v>
      </c>
    </row>
    <row r="15" spans="1:7" ht="14.25" customHeight="1">
      <c r="B15" s="23"/>
      <c r="C15" s="27"/>
      <c r="D15" s="23"/>
      <c r="E15" s="22"/>
      <c r="F15" s="116"/>
      <c r="G15" s="116"/>
    </row>
    <row r="16" spans="1:7" ht="72">
      <c r="A16" s="19">
        <v>558</v>
      </c>
      <c r="B16" s="20" t="s">
        <v>8</v>
      </c>
      <c r="C16" s="28" t="s">
        <v>441</v>
      </c>
      <c r="D16" s="20"/>
      <c r="E16" s="22"/>
      <c r="F16" s="115" t="s">
        <v>8</v>
      </c>
      <c r="G16" s="115" t="s">
        <v>8</v>
      </c>
    </row>
    <row r="17" spans="1:7" ht="14.25" customHeight="1">
      <c r="B17" s="23"/>
      <c r="C17" s="27"/>
      <c r="D17" s="23"/>
      <c r="E17" s="22"/>
      <c r="F17" s="116"/>
      <c r="G17" s="116"/>
    </row>
    <row r="18" spans="1:7" ht="43.2">
      <c r="A18" s="19">
        <v>559</v>
      </c>
      <c r="B18" s="20" t="s">
        <v>8</v>
      </c>
      <c r="C18" s="28" t="s">
        <v>442</v>
      </c>
      <c r="D18" s="20"/>
      <c r="E18" s="22"/>
      <c r="F18" s="115" t="s">
        <v>8</v>
      </c>
      <c r="G18" s="115" t="s">
        <v>8</v>
      </c>
    </row>
    <row r="19" spans="1:7" ht="14.25" customHeight="1">
      <c r="B19" s="23"/>
      <c r="C19" s="27"/>
      <c r="D19" s="23"/>
      <c r="E19" s="22"/>
      <c r="F19" s="116"/>
      <c r="G19" s="116"/>
    </row>
    <row r="20" spans="1:7" ht="14.25" customHeight="1">
      <c r="A20" s="19">
        <v>560</v>
      </c>
      <c r="B20" s="20" t="s">
        <v>8</v>
      </c>
      <c r="C20" s="29" t="s">
        <v>443</v>
      </c>
      <c r="D20" s="20"/>
      <c r="E20" s="22"/>
      <c r="F20" s="115" t="s">
        <v>8</v>
      </c>
      <c r="G20" s="115" t="s">
        <v>8</v>
      </c>
    </row>
    <row r="21" spans="1:7" ht="14.25" customHeight="1">
      <c r="B21" s="23"/>
      <c r="C21" s="27"/>
      <c r="D21" s="23"/>
      <c r="E21" s="22"/>
      <c r="F21" s="116"/>
      <c r="G21" s="116"/>
    </row>
    <row r="22" spans="1:7" ht="14.25" customHeight="1">
      <c r="A22" s="19">
        <v>561</v>
      </c>
      <c r="B22" s="20" t="s">
        <v>8</v>
      </c>
      <c r="C22" s="28" t="s">
        <v>444</v>
      </c>
      <c r="D22" s="20"/>
      <c r="E22" s="22"/>
      <c r="F22" s="115" t="s">
        <v>8</v>
      </c>
      <c r="G22" s="115" t="s">
        <v>8</v>
      </c>
    </row>
    <row r="23" spans="1:7" ht="14.25" customHeight="1">
      <c r="B23" s="23"/>
      <c r="C23" s="27"/>
      <c r="D23" s="23"/>
      <c r="E23" s="22"/>
      <c r="F23" s="116"/>
      <c r="G23" s="116"/>
    </row>
    <row r="24" spans="1:7" ht="14.25" customHeight="1">
      <c r="A24" s="19">
        <v>562</v>
      </c>
      <c r="B24" s="20" t="s">
        <v>7</v>
      </c>
      <c r="C24" s="28" t="s">
        <v>445</v>
      </c>
      <c r="D24" s="91" t="s">
        <v>1149</v>
      </c>
      <c r="E24" s="25">
        <v>10</v>
      </c>
      <c r="F24" s="115"/>
      <c r="G24" s="115">
        <f>E24*F24</f>
        <v>0</v>
      </c>
    </row>
    <row r="25" spans="1:7" ht="14.25" customHeight="1">
      <c r="B25" s="23"/>
      <c r="C25" s="27"/>
      <c r="D25" s="23"/>
      <c r="E25" s="22"/>
      <c r="F25" s="116"/>
      <c r="G25" s="116"/>
    </row>
    <row r="26" spans="1:7" ht="14.25" customHeight="1">
      <c r="A26" s="19">
        <v>563</v>
      </c>
      <c r="B26" s="20" t="s">
        <v>8</v>
      </c>
      <c r="C26" s="29" t="s">
        <v>446</v>
      </c>
      <c r="D26" s="20"/>
      <c r="E26" s="22"/>
      <c r="F26" s="115" t="s">
        <v>8</v>
      </c>
      <c r="G26" s="115" t="s">
        <v>8</v>
      </c>
    </row>
    <row r="27" spans="1:7" ht="14.25" customHeight="1">
      <c r="B27" s="23"/>
      <c r="C27" s="27"/>
      <c r="D27" s="23"/>
      <c r="E27" s="22"/>
      <c r="F27" s="116"/>
      <c r="G27" s="116"/>
    </row>
    <row r="28" spans="1:7" ht="14.25" customHeight="1">
      <c r="A28" s="19">
        <v>564</v>
      </c>
      <c r="B28" s="20" t="s">
        <v>8</v>
      </c>
      <c r="C28" s="28" t="s">
        <v>447</v>
      </c>
      <c r="D28" s="20"/>
      <c r="E28" s="22"/>
      <c r="F28" s="115" t="s">
        <v>8</v>
      </c>
      <c r="G28" s="115" t="s">
        <v>8</v>
      </c>
    </row>
    <row r="29" spans="1:7" ht="14.25" customHeight="1">
      <c r="B29" s="23"/>
      <c r="C29" s="27"/>
      <c r="D29" s="23"/>
      <c r="E29" s="25"/>
      <c r="F29" s="116"/>
      <c r="G29" s="116"/>
    </row>
    <row r="30" spans="1:7" ht="28.8">
      <c r="A30" s="19">
        <v>565</v>
      </c>
      <c r="B30" s="20" t="s">
        <v>17</v>
      </c>
      <c r="C30" s="28" t="s">
        <v>448</v>
      </c>
      <c r="D30" s="20" t="s">
        <v>177</v>
      </c>
      <c r="E30" s="25">
        <v>1</v>
      </c>
      <c r="F30" s="115"/>
      <c r="G30" s="115">
        <f>E30*F30</f>
        <v>0</v>
      </c>
    </row>
    <row r="31" spans="1:7" ht="14.25" customHeight="1">
      <c r="B31" s="23"/>
      <c r="C31" s="27"/>
      <c r="D31" s="23"/>
      <c r="E31" s="25"/>
      <c r="F31" s="115"/>
      <c r="G31" s="115">
        <f t="shared" ref="G31:G48" si="0">E31*F31</f>
        <v>0</v>
      </c>
    </row>
    <row r="32" spans="1:7" ht="14.25" customHeight="1">
      <c r="A32" s="19">
        <v>566</v>
      </c>
      <c r="B32" s="20" t="s">
        <v>24</v>
      </c>
      <c r="C32" s="28" t="s">
        <v>449</v>
      </c>
      <c r="D32" s="20" t="s">
        <v>177</v>
      </c>
      <c r="E32" s="25">
        <v>1</v>
      </c>
      <c r="F32" s="115"/>
      <c r="G32" s="115">
        <f t="shared" si="0"/>
        <v>0</v>
      </c>
    </row>
    <row r="33" spans="1:7" ht="14.25" customHeight="1">
      <c r="B33" s="23"/>
      <c r="C33" s="27"/>
      <c r="D33" s="23"/>
      <c r="E33" s="25"/>
      <c r="F33" s="115"/>
      <c r="G33" s="115">
        <f t="shared" si="0"/>
        <v>0</v>
      </c>
    </row>
    <row r="34" spans="1:7" ht="14.25" customHeight="1">
      <c r="A34" s="19">
        <v>567</v>
      </c>
      <c r="B34" s="20" t="s">
        <v>19</v>
      </c>
      <c r="C34" s="28" t="s">
        <v>450</v>
      </c>
      <c r="D34" s="20" t="s">
        <v>177</v>
      </c>
      <c r="E34" s="25">
        <v>1</v>
      </c>
      <c r="F34" s="115"/>
      <c r="G34" s="115">
        <f t="shared" si="0"/>
        <v>0</v>
      </c>
    </row>
    <row r="35" spans="1:7" ht="14.25" customHeight="1">
      <c r="B35" s="23"/>
      <c r="C35" s="27"/>
      <c r="D35" s="23"/>
      <c r="E35" s="22"/>
      <c r="F35" s="115"/>
      <c r="G35" s="115">
        <f t="shared" si="0"/>
        <v>0</v>
      </c>
    </row>
    <row r="36" spans="1:7" ht="14.25" customHeight="1">
      <c r="A36" s="19">
        <v>568</v>
      </c>
      <c r="B36" s="20" t="s">
        <v>8</v>
      </c>
      <c r="C36" s="29" t="s">
        <v>451</v>
      </c>
      <c r="D36" s="20"/>
      <c r="E36" s="22"/>
      <c r="F36" s="115"/>
      <c r="G36" s="115">
        <f t="shared" si="0"/>
        <v>0</v>
      </c>
    </row>
    <row r="37" spans="1:7" ht="14.25" customHeight="1">
      <c r="B37" s="23"/>
      <c r="C37" s="27"/>
      <c r="D37" s="23"/>
      <c r="E37" s="22"/>
      <c r="F37" s="115"/>
      <c r="G37" s="115">
        <f t="shared" si="0"/>
        <v>0</v>
      </c>
    </row>
    <row r="38" spans="1:7" ht="14.25" customHeight="1">
      <c r="A38" s="19">
        <v>569</v>
      </c>
      <c r="B38" s="20" t="s">
        <v>8</v>
      </c>
      <c r="C38" s="28" t="s">
        <v>452</v>
      </c>
      <c r="D38" s="20"/>
      <c r="E38" s="22"/>
      <c r="F38" s="115"/>
      <c r="G38" s="115">
        <f t="shared" si="0"/>
        <v>0</v>
      </c>
    </row>
    <row r="39" spans="1:7" ht="14.25" customHeight="1">
      <c r="B39" s="23"/>
      <c r="C39" s="27"/>
      <c r="D39" s="23"/>
      <c r="E39" s="22"/>
      <c r="F39" s="115"/>
      <c r="G39" s="115">
        <f t="shared" si="0"/>
        <v>0</v>
      </c>
    </row>
    <row r="40" spans="1:7" ht="14.4">
      <c r="A40" s="19">
        <v>570</v>
      </c>
      <c r="B40" s="20" t="s">
        <v>23</v>
      </c>
      <c r="C40" s="28" t="s">
        <v>453</v>
      </c>
      <c r="D40" s="20" t="s">
        <v>258</v>
      </c>
      <c r="E40" s="22">
        <v>1</v>
      </c>
      <c r="F40" s="115"/>
      <c r="G40" s="115">
        <f t="shared" si="0"/>
        <v>0</v>
      </c>
    </row>
    <row r="41" spans="1:7" ht="14.25" customHeight="1">
      <c r="B41" s="23"/>
      <c r="C41" s="27"/>
      <c r="D41" s="23"/>
      <c r="E41" s="22"/>
      <c r="F41" s="115"/>
      <c r="G41" s="115">
        <f t="shared" si="0"/>
        <v>0</v>
      </c>
    </row>
    <row r="42" spans="1:7" ht="14.25" customHeight="1">
      <c r="A42" s="19">
        <v>571</v>
      </c>
      <c r="B42" s="20" t="s">
        <v>8</v>
      </c>
      <c r="C42" s="29" t="s">
        <v>454</v>
      </c>
      <c r="D42" s="20"/>
      <c r="E42" s="22"/>
      <c r="F42" s="115"/>
      <c r="G42" s="115">
        <f t="shared" si="0"/>
        <v>0</v>
      </c>
    </row>
    <row r="43" spans="1:7" ht="14.25" customHeight="1">
      <c r="B43" s="23"/>
      <c r="C43" s="27"/>
      <c r="D43" s="23"/>
      <c r="E43" s="22"/>
      <c r="F43" s="115"/>
      <c r="G43" s="115">
        <f t="shared" si="0"/>
        <v>0</v>
      </c>
    </row>
    <row r="44" spans="1:7" ht="14.25" customHeight="1">
      <c r="A44" s="19">
        <v>572</v>
      </c>
      <c r="B44" s="20" t="s">
        <v>8</v>
      </c>
      <c r="C44" s="28" t="s">
        <v>455</v>
      </c>
      <c r="D44" s="20"/>
      <c r="E44" s="22"/>
      <c r="F44" s="115"/>
      <c r="G44" s="115">
        <f t="shared" si="0"/>
        <v>0</v>
      </c>
    </row>
    <row r="45" spans="1:7" ht="14.25" customHeight="1">
      <c r="B45" s="23"/>
      <c r="C45" s="27"/>
      <c r="D45" s="23"/>
      <c r="E45" s="25"/>
      <c r="F45" s="115"/>
      <c r="G45" s="115">
        <f t="shared" si="0"/>
        <v>0</v>
      </c>
    </row>
    <row r="46" spans="1:7" ht="14.4">
      <c r="A46" s="19">
        <v>573</v>
      </c>
      <c r="B46" s="20" t="s">
        <v>25</v>
      </c>
      <c r="C46" s="28" t="s">
        <v>456</v>
      </c>
      <c r="D46" s="20" t="s">
        <v>177</v>
      </c>
      <c r="E46" s="25">
        <v>1</v>
      </c>
      <c r="F46" s="115"/>
      <c r="G46" s="115">
        <f t="shared" si="0"/>
        <v>0</v>
      </c>
    </row>
    <row r="47" spans="1:7" ht="14.25" customHeight="1">
      <c r="B47" s="23"/>
      <c r="C47" s="27"/>
      <c r="D47" s="23"/>
      <c r="E47" s="25"/>
      <c r="F47" s="115"/>
      <c r="G47" s="115">
        <f t="shared" si="0"/>
        <v>0</v>
      </c>
    </row>
    <row r="48" spans="1:7" ht="14.25" customHeight="1" thickBot="1">
      <c r="A48" s="19">
        <v>574</v>
      </c>
      <c r="B48" s="20" t="s">
        <v>26</v>
      </c>
      <c r="C48" s="28" t="s">
        <v>457</v>
      </c>
      <c r="D48" s="20" t="s">
        <v>177</v>
      </c>
      <c r="E48" s="25">
        <v>2</v>
      </c>
      <c r="F48" s="115"/>
      <c r="G48" s="115">
        <f t="shared" si="0"/>
        <v>0</v>
      </c>
    </row>
    <row r="49" spans="2:7" ht="14.25" customHeight="1" thickTop="1">
      <c r="B49" s="32"/>
      <c r="C49" s="32"/>
      <c r="D49" s="32"/>
      <c r="E49" s="32"/>
      <c r="F49" s="117"/>
      <c r="G49" s="118">
        <f>SUM(G30:G48)</f>
        <v>0</v>
      </c>
    </row>
    <row r="50" spans="2:7" ht="14.25" customHeight="1"/>
    <row r="51" spans="2:7" ht="14.25" customHeight="1"/>
    <row r="52" spans="2:7" ht="14.25" customHeight="1"/>
    <row r="53" spans="2:7" ht="14.25" customHeight="1"/>
    <row r="54" spans="2:7" ht="14.25" customHeight="1"/>
    <row r="55" spans="2:7" ht="14.25" customHeight="1"/>
    <row r="56" spans="2:7" ht="14.25" customHeight="1"/>
    <row r="57" spans="2:7" ht="14.25" customHeight="1"/>
    <row r="58" spans="2:7" ht="14.25" customHeight="1"/>
    <row r="59" spans="2:7" ht="14.25" customHeight="1"/>
    <row r="60" spans="2:7" ht="14.25" customHeight="1"/>
    <row r="61" spans="2:7" ht="14.25" customHeight="1"/>
    <row r="62" spans="2:7" ht="14.25" customHeight="1"/>
    <row r="63" spans="2:7" ht="14.25" customHeight="1"/>
    <row r="64" spans="2:7"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row r="1001" ht="14.25" customHeight="1"/>
    <row r="1002" ht="14.25" customHeight="1"/>
    <row r="1003" ht="14.25" customHeight="1"/>
    <row r="1004" ht="14.25" customHeight="1"/>
    <row r="1005" ht="14.25" customHeight="1"/>
    <row r="1006" ht="14.25" customHeight="1"/>
    <row r="1007" ht="14.25" customHeight="1"/>
    <row r="1008" ht="14.25" customHeight="1"/>
    <row r="1009" ht="14.25" customHeight="1"/>
    <row r="1010" ht="14.25" customHeight="1"/>
    <row r="1011" ht="14.25" customHeight="1"/>
    <row r="1012" ht="14.25" customHeight="1"/>
    <row r="1013" ht="14.25" customHeight="1"/>
    <row r="1014" ht="14.25" customHeight="1"/>
    <row r="1015" ht="14.25" customHeight="1"/>
    <row r="1016" ht="14.25" customHeight="1"/>
    <row r="1017" ht="14.25" customHeight="1"/>
    <row r="1018" ht="14.25" customHeight="1"/>
    <row r="1019" ht="14.25" customHeight="1"/>
    <row r="1020" ht="14.25" customHeight="1"/>
    <row r="1021" ht="14.25" customHeight="1"/>
  </sheetData>
  <sheetProtection algorithmName="SHA-512" hashValue="pBEJwALQj4vJL28O3nbX1aDuIXvmFfFZWuHsKEarELRCMKNf0iqdRBDq9cwfYnTL8ZNbzM4feCvrDDkWfxqMyA==" saltValue="UmrwWnh+x8JhAQgyGilRPA==" spinCount="100000" sheet="1" objects="1" scenarios="1"/>
  <pageMargins left="0.7" right="0.7" top="0.75" bottom="0.75" header="0" footer="0"/>
  <pageSetup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FDA95F-2477-4870-9E10-1675779C900E}">
  <dimension ref="A1:F1040"/>
  <sheetViews>
    <sheetView topLeftCell="A22" workbookViewId="0">
      <selection activeCell="D52" sqref="D52"/>
    </sheetView>
  </sheetViews>
  <sheetFormatPr defaultColWidth="14.44140625" defaultRowHeight="15" customHeight="1"/>
  <cols>
    <col min="1" max="1" width="9.33203125" style="18" customWidth="1"/>
    <col min="2" max="2" width="72.77734375" style="18" customWidth="1"/>
    <col min="3" max="3" width="9.109375" style="18" customWidth="1"/>
    <col min="4" max="4" width="10.5546875" style="18" customWidth="1"/>
    <col min="5" max="5" width="33.6640625" style="79" customWidth="1"/>
    <col min="6" max="6" width="35.6640625" style="79" customWidth="1"/>
    <col min="7" max="7" width="43.21875" style="18" customWidth="1"/>
    <col min="8" max="15" width="8.6640625" style="18" customWidth="1"/>
    <col min="16" max="16384" width="14.44140625" style="18"/>
  </cols>
  <sheetData>
    <row r="1" spans="1:6" ht="14.25" customHeight="1">
      <c r="A1" s="26" t="s">
        <v>1</v>
      </c>
      <c r="B1" s="26" t="s">
        <v>2</v>
      </c>
      <c r="C1" s="26" t="s">
        <v>3</v>
      </c>
      <c r="D1" s="26" t="s">
        <v>4</v>
      </c>
      <c r="E1" s="120" t="s">
        <v>5</v>
      </c>
      <c r="F1" s="120" t="s">
        <v>6</v>
      </c>
    </row>
    <row r="2" spans="1:6" ht="14.25" customHeight="1">
      <c r="A2" s="20" t="s">
        <v>8</v>
      </c>
      <c r="B2" s="29" t="s">
        <v>458</v>
      </c>
      <c r="C2" s="20" t="s">
        <v>8</v>
      </c>
      <c r="D2" s="20" t="s">
        <v>8</v>
      </c>
      <c r="E2" s="121"/>
      <c r="F2" s="121"/>
    </row>
    <row r="3" spans="1:6" ht="14.25" customHeight="1">
      <c r="A3" s="23"/>
      <c r="B3" s="30"/>
      <c r="C3" s="23"/>
      <c r="D3" s="23"/>
      <c r="E3" s="81"/>
      <c r="F3" s="81"/>
    </row>
    <row r="4" spans="1:6" ht="14.25" customHeight="1">
      <c r="A4" s="20" t="s">
        <v>8</v>
      </c>
      <c r="B4" s="29" t="s">
        <v>153</v>
      </c>
      <c r="C4" s="20" t="s">
        <v>8</v>
      </c>
      <c r="D4" s="20" t="s">
        <v>8</v>
      </c>
      <c r="E4" s="81"/>
      <c r="F4" s="81"/>
    </row>
    <row r="5" spans="1:6" ht="14.25" customHeight="1">
      <c r="A5" s="23"/>
      <c r="B5" s="27"/>
      <c r="C5" s="23"/>
      <c r="D5" s="23"/>
      <c r="E5" s="81"/>
      <c r="F5" s="81"/>
    </row>
    <row r="6" spans="1:6" ht="57.6">
      <c r="A6" s="20" t="s">
        <v>8</v>
      </c>
      <c r="B6" s="28" t="s">
        <v>154</v>
      </c>
      <c r="C6" s="20" t="s">
        <v>8</v>
      </c>
      <c r="D6" s="20" t="s">
        <v>8</v>
      </c>
      <c r="E6" s="81"/>
      <c r="F6" s="81"/>
    </row>
    <row r="7" spans="1:6" ht="14.25" customHeight="1">
      <c r="A7" s="23"/>
      <c r="B7" s="27"/>
      <c r="C7" s="23"/>
      <c r="D7" s="23"/>
      <c r="E7" s="81"/>
      <c r="F7" s="81"/>
    </row>
    <row r="8" spans="1:6" ht="14.25" customHeight="1">
      <c r="A8" s="20" t="s">
        <v>8</v>
      </c>
      <c r="B8" s="29" t="s">
        <v>157</v>
      </c>
      <c r="C8" s="20" t="s">
        <v>8</v>
      </c>
      <c r="D8" s="20" t="s">
        <v>8</v>
      </c>
      <c r="E8" s="81"/>
      <c r="F8" s="81"/>
    </row>
    <row r="9" spans="1:6" ht="14.25" customHeight="1">
      <c r="A9" s="23"/>
      <c r="B9" s="27"/>
      <c r="C9" s="23"/>
      <c r="D9" s="23"/>
      <c r="E9" s="81"/>
      <c r="F9" s="81"/>
    </row>
    <row r="10" spans="1:6" ht="72">
      <c r="A10" s="20" t="s">
        <v>8</v>
      </c>
      <c r="B10" s="28" t="s">
        <v>459</v>
      </c>
      <c r="C10" s="20" t="s">
        <v>8</v>
      </c>
      <c r="D10" s="20" t="s">
        <v>8</v>
      </c>
      <c r="E10" s="81"/>
      <c r="F10" s="81"/>
    </row>
    <row r="11" spans="1:6" ht="14.25" customHeight="1">
      <c r="A11" s="23"/>
      <c r="B11" s="27"/>
      <c r="C11" s="23"/>
      <c r="D11" s="23"/>
      <c r="E11" s="81"/>
      <c r="F11" s="81"/>
    </row>
    <row r="12" spans="1:6" ht="14.25" customHeight="1">
      <c r="A12" s="20" t="s">
        <v>8</v>
      </c>
      <c r="B12" s="28" t="s">
        <v>460</v>
      </c>
      <c r="C12" s="20" t="s">
        <v>8</v>
      </c>
      <c r="D12" s="20" t="s">
        <v>8</v>
      </c>
      <c r="E12" s="81"/>
      <c r="F12" s="81"/>
    </row>
    <row r="13" spans="1:6" ht="14.25" customHeight="1">
      <c r="A13" s="23"/>
      <c r="B13" s="27"/>
      <c r="C13" s="23"/>
      <c r="D13" s="23"/>
      <c r="E13" s="81"/>
      <c r="F13" s="81"/>
    </row>
    <row r="14" spans="1:6" ht="14.25" customHeight="1">
      <c r="A14" s="20" t="s">
        <v>8</v>
      </c>
      <c r="B14" s="28" t="s">
        <v>173</v>
      </c>
      <c r="C14" s="20" t="s">
        <v>8</v>
      </c>
      <c r="D14" s="20" t="s">
        <v>8</v>
      </c>
      <c r="E14" s="81"/>
      <c r="F14" s="81"/>
    </row>
    <row r="15" spans="1:6" ht="14.25" customHeight="1">
      <c r="A15" s="23"/>
      <c r="B15" s="27"/>
      <c r="C15" s="23"/>
      <c r="D15" s="23"/>
      <c r="E15" s="81"/>
      <c r="F15" s="81"/>
    </row>
    <row r="16" spans="1:6" ht="43.2">
      <c r="A16" s="20" t="s">
        <v>8</v>
      </c>
      <c r="B16" s="28" t="s">
        <v>461</v>
      </c>
      <c r="C16" s="20" t="s">
        <v>8</v>
      </c>
      <c r="D16" s="20" t="s">
        <v>8</v>
      </c>
      <c r="E16" s="81"/>
      <c r="F16" s="81"/>
    </row>
    <row r="17" spans="1:6" ht="14.25" customHeight="1">
      <c r="A17" s="23"/>
      <c r="B17" s="27"/>
      <c r="C17" s="23"/>
      <c r="D17" s="23"/>
      <c r="E17" s="81"/>
      <c r="F17" s="81"/>
    </row>
    <row r="18" spans="1:6" ht="14.25" customHeight="1">
      <c r="A18" s="20" t="s">
        <v>8</v>
      </c>
      <c r="B18" s="28" t="s">
        <v>462</v>
      </c>
      <c r="C18" s="20" t="s">
        <v>8</v>
      </c>
      <c r="D18" s="20" t="s">
        <v>8</v>
      </c>
      <c r="E18" s="81"/>
      <c r="F18" s="81"/>
    </row>
    <row r="19" spans="1:6" ht="14.25" customHeight="1">
      <c r="A19" s="23"/>
      <c r="B19" s="27"/>
      <c r="C19" s="23"/>
      <c r="D19" s="23"/>
      <c r="E19" s="81"/>
      <c r="F19" s="81"/>
    </row>
    <row r="20" spans="1:6" ht="28.8">
      <c r="A20" s="20" t="s">
        <v>8</v>
      </c>
      <c r="B20" s="28" t="s">
        <v>463</v>
      </c>
      <c r="C20" s="20" t="s">
        <v>8</v>
      </c>
      <c r="D20" s="20" t="s">
        <v>8</v>
      </c>
      <c r="E20" s="81"/>
      <c r="F20" s="81"/>
    </row>
    <row r="21" spans="1:6" ht="14.25" customHeight="1">
      <c r="A21" s="23"/>
      <c r="B21" s="27"/>
      <c r="C21" s="23"/>
      <c r="D21" s="23"/>
      <c r="E21" s="81"/>
      <c r="F21" s="81"/>
    </row>
    <row r="22" spans="1:6" ht="14.4">
      <c r="A22" s="20" t="s">
        <v>8</v>
      </c>
      <c r="B22" s="28" t="s">
        <v>464</v>
      </c>
      <c r="C22" s="20" t="s">
        <v>8</v>
      </c>
      <c r="D22" s="20" t="s">
        <v>8</v>
      </c>
      <c r="E22" s="81"/>
      <c r="F22" s="81"/>
    </row>
    <row r="23" spans="1:6" ht="14.25" customHeight="1">
      <c r="A23" s="23"/>
      <c r="B23" s="27"/>
      <c r="C23" s="23"/>
      <c r="D23" s="23"/>
      <c r="E23" s="81"/>
      <c r="F23" s="81"/>
    </row>
    <row r="24" spans="1:6" ht="14.4">
      <c r="A24" s="20" t="s">
        <v>8</v>
      </c>
      <c r="B24" s="28" t="s">
        <v>465</v>
      </c>
      <c r="C24" s="20" t="s">
        <v>8</v>
      </c>
      <c r="D24" s="20" t="s">
        <v>8</v>
      </c>
      <c r="E24" s="81"/>
      <c r="F24" s="81"/>
    </row>
    <row r="25" spans="1:6" ht="14.25" customHeight="1">
      <c r="A25" s="23"/>
      <c r="B25" s="27"/>
      <c r="C25" s="23"/>
      <c r="D25" s="23"/>
      <c r="E25" s="81"/>
      <c r="F25" s="81"/>
    </row>
    <row r="26" spans="1:6" ht="28.8">
      <c r="A26" s="20" t="s">
        <v>8</v>
      </c>
      <c r="B26" s="28" t="s">
        <v>466</v>
      </c>
      <c r="C26" s="20" t="s">
        <v>8</v>
      </c>
      <c r="D26" s="20" t="s">
        <v>8</v>
      </c>
      <c r="E26" s="81"/>
      <c r="F26" s="81"/>
    </row>
    <row r="27" spans="1:6" ht="14.25" customHeight="1">
      <c r="A27" s="23"/>
      <c r="B27" s="27"/>
      <c r="C27" s="23"/>
      <c r="D27" s="23"/>
      <c r="E27" s="81"/>
      <c r="F27" s="81"/>
    </row>
    <row r="28" spans="1:6" ht="28.8">
      <c r="A28" s="20" t="s">
        <v>8</v>
      </c>
      <c r="B28" s="28" t="s">
        <v>467</v>
      </c>
      <c r="C28" s="20" t="s">
        <v>8</v>
      </c>
      <c r="D28" s="20" t="s">
        <v>8</v>
      </c>
      <c r="E28" s="81"/>
      <c r="F28" s="81"/>
    </row>
    <row r="29" spans="1:6" ht="14.25" customHeight="1">
      <c r="A29" s="23"/>
      <c r="B29" s="27"/>
      <c r="C29" s="23"/>
      <c r="D29" s="23"/>
      <c r="E29" s="81"/>
      <c r="F29" s="81"/>
    </row>
    <row r="30" spans="1:6" ht="14.25" customHeight="1">
      <c r="A30" s="20" t="s">
        <v>8</v>
      </c>
      <c r="B30" s="29" t="s">
        <v>336</v>
      </c>
      <c r="C30" s="20" t="s">
        <v>8</v>
      </c>
      <c r="D30" s="20" t="s">
        <v>8</v>
      </c>
      <c r="E30" s="81"/>
      <c r="F30" s="81"/>
    </row>
    <row r="31" spans="1:6" ht="14.25" customHeight="1">
      <c r="A31" s="23"/>
      <c r="B31" s="27"/>
      <c r="C31" s="23"/>
      <c r="D31" s="23"/>
      <c r="E31" s="81"/>
      <c r="F31" s="81"/>
    </row>
    <row r="32" spans="1:6" ht="28.8">
      <c r="A32" s="20" t="s">
        <v>8</v>
      </c>
      <c r="B32" s="28" t="s">
        <v>468</v>
      </c>
      <c r="C32" s="20" t="s">
        <v>8</v>
      </c>
      <c r="D32" s="20" t="s">
        <v>8</v>
      </c>
      <c r="E32" s="81"/>
      <c r="F32" s="81"/>
    </row>
    <row r="33" spans="1:6" ht="14.25" customHeight="1">
      <c r="A33" s="23"/>
      <c r="B33" s="27"/>
      <c r="C33" s="23"/>
      <c r="D33" s="23"/>
      <c r="E33" s="81"/>
      <c r="F33" s="81"/>
    </row>
    <row r="34" spans="1:6" ht="115.2">
      <c r="A34" s="20" t="s">
        <v>8</v>
      </c>
      <c r="B34" s="28" t="s">
        <v>469</v>
      </c>
      <c r="C34" s="20" t="s">
        <v>8</v>
      </c>
      <c r="D34" s="20" t="s">
        <v>8</v>
      </c>
      <c r="E34" s="81"/>
      <c r="F34" s="81"/>
    </row>
    <row r="35" spans="1:6" ht="14.25" customHeight="1">
      <c r="A35" s="23"/>
      <c r="B35" s="27"/>
      <c r="C35" s="23"/>
      <c r="D35" s="23"/>
      <c r="E35" s="81"/>
      <c r="F35" s="81"/>
    </row>
    <row r="36" spans="1:6" ht="14.4">
      <c r="A36" s="20" t="s">
        <v>8</v>
      </c>
      <c r="B36" s="28" t="s">
        <v>470</v>
      </c>
      <c r="C36" s="20" t="s">
        <v>8</v>
      </c>
      <c r="D36" s="20" t="s">
        <v>8</v>
      </c>
      <c r="E36" s="81"/>
      <c r="F36" s="81"/>
    </row>
    <row r="37" spans="1:6" ht="14.25" customHeight="1">
      <c r="A37" s="23"/>
      <c r="B37" s="27"/>
      <c r="C37" s="23"/>
      <c r="D37" s="23"/>
      <c r="E37" s="81"/>
      <c r="F37" s="81"/>
    </row>
    <row r="38" spans="1:6" ht="28.8">
      <c r="A38" s="20" t="s">
        <v>8</v>
      </c>
      <c r="B38" s="28" t="s">
        <v>471</v>
      </c>
      <c r="C38" s="20" t="s">
        <v>8</v>
      </c>
      <c r="D38" s="20" t="s">
        <v>8</v>
      </c>
      <c r="E38" s="81"/>
      <c r="F38" s="81"/>
    </row>
    <row r="39" spans="1:6" ht="14.25" customHeight="1">
      <c r="A39" s="23"/>
      <c r="B39" s="27"/>
      <c r="C39" s="23"/>
      <c r="D39" s="23"/>
      <c r="E39" s="81"/>
      <c r="F39" s="81"/>
    </row>
    <row r="40" spans="1:6" ht="28.8">
      <c r="A40" s="20" t="s">
        <v>8</v>
      </c>
      <c r="B40" s="28" t="s">
        <v>472</v>
      </c>
      <c r="C40" s="20" t="s">
        <v>8</v>
      </c>
      <c r="D40" s="20" t="s">
        <v>8</v>
      </c>
      <c r="E40" s="81"/>
      <c r="F40" s="81"/>
    </row>
    <row r="41" spans="1:6" ht="14.25" customHeight="1">
      <c r="A41" s="23"/>
      <c r="B41" s="27"/>
      <c r="C41" s="23"/>
      <c r="D41" s="23"/>
      <c r="E41" s="81"/>
      <c r="F41" s="81"/>
    </row>
    <row r="42" spans="1:6" ht="43.2">
      <c r="A42" s="20" t="s">
        <v>8</v>
      </c>
      <c r="B42" s="28" t="s">
        <v>473</v>
      </c>
      <c r="C42" s="20" t="s">
        <v>8</v>
      </c>
      <c r="D42" s="20" t="s">
        <v>8</v>
      </c>
      <c r="E42" s="81"/>
      <c r="F42" s="81"/>
    </row>
    <row r="43" spans="1:6" ht="14.25" customHeight="1">
      <c r="A43" s="23"/>
      <c r="B43" s="27"/>
      <c r="C43" s="23"/>
      <c r="D43" s="23"/>
      <c r="E43" s="81"/>
      <c r="F43" s="81"/>
    </row>
    <row r="44" spans="1:6" ht="57.6">
      <c r="A44" s="20" t="s">
        <v>8</v>
      </c>
      <c r="B44" s="28" t="s">
        <v>474</v>
      </c>
      <c r="C44" s="20" t="s">
        <v>8</v>
      </c>
      <c r="D44" s="20" t="s">
        <v>8</v>
      </c>
      <c r="E44" s="81"/>
      <c r="F44" s="81"/>
    </row>
    <row r="45" spans="1:6" ht="14.25" customHeight="1">
      <c r="A45" s="23"/>
      <c r="B45" s="27"/>
      <c r="C45" s="23"/>
      <c r="D45" s="23"/>
      <c r="E45" s="81"/>
      <c r="F45" s="81"/>
    </row>
    <row r="46" spans="1:6" ht="43.2">
      <c r="A46" s="20" t="s">
        <v>8</v>
      </c>
      <c r="B46" s="28" t="s">
        <v>475</v>
      </c>
      <c r="C46" s="20" t="s">
        <v>8</v>
      </c>
      <c r="D46" s="20" t="s">
        <v>8</v>
      </c>
      <c r="E46" s="81"/>
      <c r="F46" s="81"/>
    </row>
    <row r="47" spans="1:6" ht="14.25" customHeight="1">
      <c r="A47" s="23"/>
      <c r="B47" s="27"/>
      <c r="C47" s="23"/>
      <c r="D47" s="23"/>
      <c r="E47" s="81"/>
      <c r="F47" s="81"/>
    </row>
    <row r="48" spans="1:6" ht="14.25" customHeight="1">
      <c r="A48" s="20" t="s">
        <v>8</v>
      </c>
      <c r="B48" s="29" t="s">
        <v>476</v>
      </c>
      <c r="C48" s="20" t="s">
        <v>8</v>
      </c>
      <c r="D48" s="20" t="s">
        <v>8</v>
      </c>
      <c r="E48" s="81"/>
      <c r="F48" s="81"/>
    </row>
    <row r="49" spans="1:6" ht="14.25" customHeight="1">
      <c r="A49" s="23"/>
      <c r="B49" s="27"/>
      <c r="C49" s="23"/>
      <c r="D49" s="23"/>
      <c r="E49" s="81"/>
      <c r="F49" s="81"/>
    </row>
    <row r="50" spans="1:6" ht="86.4" customHeight="1">
      <c r="A50" s="20" t="s">
        <v>8</v>
      </c>
      <c r="B50" s="28" t="s">
        <v>477</v>
      </c>
      <c r="C50" s="20" t="s">
        <v>8</v>
      </c>
      <c r="D50" s="20" t="s">
        <v>8</v>
      </c>
      <c r="E50" s="81"/>
      <c r="F50" s="81"/>
    </row>
    <row r="51" spans="1:6" ht="14.25" customHeight="1">
      <c r="A51" s="23"/>
      <c r="B51" s="27"/>
      <c r="C51" s="23"/>
      <c r="D51" s="25"/>
      <c r="E51" s="81"/>
      <c r="F51" s="81"/>
    </row>
    <row r="52" spans="1:6" ht="28.8">
      <c r="A52" s="20" t="s">
        <v>7</v>
      </c>
      <c r="B52" s="28" t="s">
        <v>478</v>
      </c>
      <c r="C52" s="20" t="s">
        <v>177</v>
      </c>
      <c r="D52" s="25">
        <v>1</v>
      </c>
      <c r="E52" s="80"/>
      <c r="F52" s="80">
        <f>D52*E52</f>
        <v>0</v>
      </c>
    </row>
    <row r="53" spans="1:6" ht="14.25" customHeight="1">
      <c r="A53" s="23"/>
      <c r="B53" s="27"/>
      <c r="C53" s="23"/>
      <c r="D53" s="25"/>
      <c r="E53" s="80"/>
      <c r="F53" s="80">
        <f t="shared" ref="F53:F86" si="0">D53*E53</f>
        <v>0</v>
      </c>
    </row>
    <row r="54" spans="1:6" ht="43.2">
      <c r="A54" s="20" t="s">
        <v>17</v>
      </c>
      <c r="B54" s="28" t="s">
        <v>479</v>
      </c>
      <c r="C54" s="20" t="s">
        <v>177</v>
      </c>
      <c r="D54" s="25">
        <v>1</v>
      </c>
      <c r="E54" s="80"/>
      <c r="F54" s="80">
        <f t="shared" si="0"/>
        <v>0</v>
      </c>
    </row>
    <row r="55" spans="1:6" ht="14.25" customHeight="1">
      <c r="A55" s="23"/>
      <c r="B55" s="27"/>
      <c r="C55" s="23"/>
      <c r="D55" s="22"/>
      <c r="E55" s="80"/>
      <c r="F55" s="80">
        <f t="shared" si="0"/>
        <v>0</v>
      </c>
    </row>
    <row r="56" spans="1:6" ht="14.25" customHeight="1">
      <c r="A56" s="20" t="s">
        <v>8</v>
      </c>
      <c r="B56" s="29" t="s">
        <v>480</v>
      </c>
      <c r="C56" s="20"/>
      <c r="D56" s="22"/>
      <c r="E56" s="80"/>
      <c r="F56" s="80">
        <f t="shared" si="0"/>
        <v>0</v>
      </c>
    </row>
    <row r="57" spans="1:6" ht="14.25" customHeight="1">
      <c r="A57" s="23"/>
      <c r="B57" s="27"/>
      <c r="C57" s="23"/>
      <c r="D57" s="22"/>
      <c r="E57" s="80"/>
      <c r="F57" s="80">
        <f t="shared" si="0"/>
        <v>0</v>
      </c>
    </row>
    <row r="58" spans="1:6" ht="14.4">
      <c r="A58" s="20" t="s">
        <v>8</v>
      </c>
      <c r="B58" s="28" t="s">
        <v>481</v>
      </c>
      <c r="C58" s="20"/>
      <c r="D58" s="22"/>
      <c r="E58" s="80"/>
      <c r="F58" s="80">
        <f t="shared" si="0"/>
        <v>0</v>
      </c>
    </row>
    <row r="59" spans="1:6" ht="14.25" customHeight="1">
      <c r="A59" s="23"/>
      <c r="B59" s="27"/>
      <c r="C59" s="23"/>
      <c r="D59" s="25"/>
      <c r="E59" s="80"/>
      <c r="F59" s="80">
        <f t="shared" si="0"/>
        <v>0</v>
      </c>
    </row>
    <row r="60" spans="1:6" ht="28.8">
      <c r="A60" s="20" t="s">
        <v>24</v>
      </c>
      <c r="B60" s="28" t="s">
        <v>482</v>
      </c>
      <c r="C60" s="20" t="s">
        <v>177</v>
      </c>
      <c r="D60" s="25">
        <v>1</v>
      </c>
      <c r="E60" s="80"/>
      <c r="F60" s="80">
        <f t="shared" si="0"/>
        <v>0</v>
      </c>
    </row>
    <row r="61" spans="1:6" ht="14.25" customHeight="1">
      <c r="A61" s="23"/>
      <c r="B61" s="27"/>
      <c r="C61" s="23"/>
      <c r="D61" s="25"/>
      <c r="E61" s="80"/>
      <c r="F61" s="80">
        <f t="shared" si="0"/>
        <v>0</v>
      </c>
    </row>
    <row r="62" spans="1:6" ht="43.2">
      <c r="A62" s="20" t="s">
        <v>19</v>
      </c>
      <c r="B62" s="28" t="s">
        <v>483</v>
      </c>
      <c r="C62" s="20" t="s">
        <v>177</v>
      </c>
      <c r="D62" s="25">
        <v>2</v>
      </c>
      <c r="E62" s="80"/>
      <c r="F62" s="80">
        <f t="shared" si="0"/>
        <v>0</v>
      </c>
    </row>
    <row r="63" spans="1:6" ht="14.25" customHeight="1">
      <c r="A63" s="23"/>
      <c r="B63" s="27"/>
      <c r="C63" s="23"/>
      <c r="D63" s="22"/>
      <c r="E63" s="80"/>
      <c r="F63" s="80">
        <f t="shared" si="0"/>
        <v>0</v>
      </c>
    </row>
    <row r="64" spans="1:6" ht="14.25" customHeight="1">
      <c r="A64" s="20" t="s">
        <v>8</v>
      </c>
      <c r="B64" s="29" t="s">
        <v>484</v>
      </c>
      <c r="C64" s="20"/>
      <c r="D64" s="22"/>
      <c r="E64" s="80"/>
      <c r="F64" s="80">
        <f t="shared" si="0"/>
        <v>0</v>
      </c>
    </row>
    <row r="65" spans="1:6" ht="14.25" customHeight="1">
      <c r="A65" s="23"/>
      <c r="B65" s="27"/>
      <c r="C65" s="23"/>
      <c r="D65" s="22"/>
      <c r="E65" s="80"/>
      <c r="F65" s="80">
        <f t="shared" si="0"/>
        <v>0</v>
      </c>
    </row>
    <row r="66" spans="1:6" ht="28.8">
      <c r="A66" s="20" t="s">
        <v>8</v>
      </c>
      <c r="B66" s="28" t="s">
        <v>485</v>
      </c>
      <c r="C66" s="20"/>
      <c r="D66" s="22"/>
      <c r="E66" s="80"/>
      <c r="F66" s="80">
        <f t="shared" si="0"/>
        <v>0</v>
      </c>
    </row>
    <row r="67" spans="1:6" ht="14.25" customHeight="1">
      <c r="A67" s="23"/>
      <c r="B67" s="27"/>
      <c r="C67" s="23"/>
      <c r="D67" s="25"/>
      <c r="E67" s="80"/>
      <c r="F67" s="80">
        <f t="shared" si="0"/>
        <v>0</v>
      </c>
    </row>
    <row r="68" spans="1:6" ht="14.25" customHeight="1">
      <c r="A68" s="20" t="s">
        <v>23</v>
      </c>
      <c r="B68" s="28" t="s">
        <v>486</v>
      </c>
      <c r="C68" s="20" t="s">
        <v>177</v>
      </c>
      <c r="D68" s="25">
        <v>1</v>
      </c>
      <c r="E68" s="80"/>
      <c r="F68" s="80">
        <f t="shared" si="0"/>
        <v>0</v>
      </c>
    </row>
    <row r="69" spans="1:6" ht="14.25" customHeight="1">
      <c r="A69" s="23"/>
      <c r="B69" s="27"/>
      <c r="C69" s="23"/>
      <c r="D69" s="22"/>
      <c r="E69" s="80"/>
      <c r="F69" s="80">
        <f t="shared" si="0"/>
        <v>0</v>
      </c>
    </row>
    <row r="70" spans="1:6" ht="14.4">
      <c r="A70" s="20" t="s">
        <v>8</v>
      </c>
      <c r="B70" s="28" t="s">
        <v>487</v>
      </c>
      <c r="C70" s="20"/>
      <c r="D70" s="22"/>
      <c r="E70" s="80"/>
      <c r="F70" s="80">
        <f t="shared" si="0"/>
        <v>0</v>
      </c>
    </row>
    <row r="71" spans="1:6" ht="14.25" customHeight="1">
      <c r="A71" s="23"/>
      <c r="B71" s="27"/>
      <c r="C71" s="23"/>
      <c r="D71" s="22"/>
      <c r="E71" s="80"/>
      <c r="F71" s="80">
        <f t="shared" si="0"/>
        <v>0</v>
      </c>
    </row>
    <row r="72" spans="1:6" ht="14.25" customHeight="1">
      <c r="A72" s="20" t="s">
        <v>8</v>
      </c>
      <c r="B72" s="29" t="s">
        <v>488</v>
      </c>
      <c r="C72" s="20"/>
      <c r="D72" s="22"/>
      <c r="E72" s="80"/>
      <c r="F72" s="80">
        <f t="shared" si="0"/>
        <v>0</v>
      </c>
    </row>
    <row r="73" spans="1:6" ht="14.25" customHeight="1">
      <c r="A73" s="23"/>
      <c r="B73" s="27"/>
      <c r="C73" s="23"/>
      <c r="D73" s="22"/>
      <c r="E73" s="80"/>
      <c r="F73" s="80">
        <f t="shared" si="0"/>
        <v>0</v>
      </c>
    </row>
    <row r="74" spans="1:6" ht="14.25" customHeight="1">
      <c r="A74" s="20" t="s">
        <v>8</v>
      </c>
      <c r="B74" s="28" t="s">
        <v>489</v>
      </c>
      <c r="C74" s="20"/>
      <c r="D74" s="22"/>
      <c r="E74" s="80"/>
      <c r="F74" s="80">
        <f t="shared" si="0"/>
        <v>0</v>
      </c>
    </row>
    <row r="75" spans="1:6" ht="14.25" customHeight="1">
      <c r="A75" s="23"/>
      <c r="B75" s="27"/>
      <c r="C75" s="23"/>
      <c r="D75" s="22"/>
      <c r="E75" s="80"/>
      <c r="F75" s="80">
        <f t="shared" si="0"/>
        <v>0</v>
      </c>
    </row>
    <row r="76" spans="1:6" ht="14.4">
      <c r="A76" s="20" t="s">
        <v>8</v>
      </c>
      <c r="B76" s="28" t="s">
        <v>490</v>
      </c>
      <c r="C76" s="20"/>
      <c r="D76" s="22"/>
      <c r="E76" s="80"/>
      <c r="F76" s="80">
        <f t="shared" si="0"/>
        <v>0</v>
      </c>
    </row>
    <row r="77" spans="1:6" ht="14.25" customHeight="1">
      <c r="A77" s="23"/>
      <c r="B77" s="27"/>
      <c r="C77" s="23"/>
      <c r="D77" s="25"/>
      <c r="E77" s="80"/>
      <c r="F77" s="80">
        <f t="shared" si="0"/>
        <v>0</v>
      </c>
    </row>
    <row r="78" spans="1:6" ht="57.6">
      <c r="A78" s="20" t="s">
        <v>25</v>
      </c>
      <c r="B78" s="28" t="s">
        <v>491</v>
      </c>
      <c r="C78" s="20" t="s">
        <v>177</v>
      </c>
      <c r="D78" s="25">
        <v>1</v>
      </c>
      <c r="E78" s="80"/>
      <c r="F78" s="80">
        <f t="shared" si="0"/>
        <v>0</v>
      </c>
    </row>
    <row r="79" spans="1:6" ht="14.25" customHeight="1">
      <c r="A79" s="23"/>
      <c r="B79" s="27"/>
      <c r="C79" s="23"/>
      <c r="D79" s="25"/>
      <c r="E79" s="80"/>
      <c r="F79" s="80">
        <f t="shared" si="0"/>
        <v>0</v>
      </c>
    </row>
    <row r="80" spans="1:6" ht="57.6">
      <c r="A80" s="20" t="s">
        <v>26</v>
      </c>
      <c r="B80" s="28" t="s">
        <v>492</v>
      </c>
      <c r="C80" s="20" t="s">
        <v>177</v>
      </c>
      <c r="D80" s="25">
        <v>2</v>
      </c>
      <c r="E80" s="80"/>
      <c r="F80" s="80">
        <f t="shared" si="0"/>
        <v>0</v>
      </c>
    </row>
    <row r="81" spans="1:6" ht="14.25" customHeight="1">
      <c r="A81" s="23"/>
      <c r="B81" s="27"/>
      <c r="C81" s="23"/>
      <c r="D81" s="22"/>
      <c r="E81" s="80"/>
      <c r="F81" s="80">
        <f t="shared" si="0"/>
        <v>0</v>
      </c>
    </row>
    <row r="82" spans="1:6" ht="14.25" customHeight="1">
      <c r="A82" s="20" t="s">
        <v>8</v>
      </c>
      <c r="B82" s="29" t="s">
        <v>493</v>
      </c>
      <c r="C82" s="20"/>
      <c r="D82" s="22"/>
      <c r="E82" s="80"/>
      <c r="F82" s="80">
        <f t="shared" si="0"/>
        <v>0</v>
      </c>
    </row>
    <row r="83" spans="1:6" ht="14.25" customHeight="1">
      <c r="A83" s="23"/>
      <c r="B83" s="27"/>
      <c r="C83" s="23"/>
      <c r="D83" s="22"/>
      <c r="E83" s="80"/>
      <c r="F83" s="80">
        <f t="shared" si="0"/>
        <v>0</v>
      </c>
    </row>
    <row r="84" spans="1:6" ht="14.4">
      <c r="A84" s="20" t="s">
        <v>8</v>
      </c>
      <c r="B84" s="28" t="s">
        <v>494</v>
      </c>
      <c r="C84" s="20"/>
      <c r="D84" s="22"/>
      <c r="E84" s="80"/>
      <c r="F84" s="80">
        <f t="shared" si="0"/>
        <v>0</v>
      </c>
    </row>
    <row r="85" spans="1:6" ht="14.25" customHeight="1">
      <c r="A85" s="23"/>
      <c r="B85" s="27"/>
      <c r="C85" s="23"/>
      <c r="D85" s="25"/>
      <c r="E85" s="80"/>
      <c r="F85" s="80">
        <f t="shared" si="0"/>
        <v>0</v>
      </c>
    </row>
    <row r="86" spans="1:6" thickBot="1">
      <c r="A86" s="20" t="s">
        <v>27</v>
      </c>
      <c r="B86" s="28" t="s">
        <v>495</v>
      </c>
      <c r="C86" s="20" t="s">
        <v>273</v>
      </c>
      <c r="D86" s="25">
        <v>38</v>
      </c>
      <c r="E86" s="80"/>
      <c r="F86" s="80">
        <f t="shared" si="0"/>
        <v>0</v>
      </c>
    </row>
    <row r="87" spans="1:6" ht="14.25" customHeight="1" thickTop="1">
      <c r="A87" s="32"/>
      <c r="B87" s="32"/>
      <c r="C87" s="32"/>
      <c r="D87" s="32"/>
      <c r="E87" s="83"/>
      <c r="F87" s="122"/>
    </row>
    <row r="88" spans="1:6" ht="14.25" customHeight="1"/>
    <row r="89" spans="1:6" ht="14.25" customHeight="1"/>
    <row r="90" spans="1:6" ht="14.25" customHeight="1"/>
    <row r="91" spans="1:6" ht="14.25" customHeight="1"/>
    <row r="92" spans="1:6" ht="14.25" customHeight="1"/>
    <row r="93" spans="1:6" ht="14.25" customHeight="1"/>
    <row r="94" spans="1:6" ht="14.25" customHeight="1"/>
    <row r="95" spans="1:6" ht="14.25" customHeight="1"/>
    <row r="96" spans="1: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row r="1001" ht="14.25" customHeight="1"/>
    <row r="1002" ht="14.25" customHeight="1"/>
    <row r="1003" ht="14.25" customHeight="1"/>
    <row r="1004" ht="14.25" customHeight="1"/>
    <row r="1005" ht="14.25" customHeight="1"/>
    <row r="1006" ht="14.25" customHeight="1"/>
    <row r="1007" ht="14.25" customHeight="1"/>
    <row r="1008" ht="14.25" customHeight="1"/>
    <row r="1009" ht="14.25" customHeight="1"/>
    <row r="1010" ht="14.25" customHeight="1"/>
    <row r="1011" ht="14.25" customHeight="1"/>
    <row r="1012" ht="14.25" customHeight="1"/>
    <row r="1013" ht="14.25" customHeight="1"/>
    <row r="1014" ht="14.25" customHeight="1"/>
    <row r="1015" ht="14.25" customHeight="1"/>
    <row r="1016" ht="14.25" customHeight="1"/>
    <row r="1017" ht="14.25" customHeight="1"/>
    <row r="1018" ht="14.25" customHeight="1"/>
    <row r="1019" ht="14.25" customHeight="1"/>
    <row r="1020" ht="14.25" customHeight="1"/>
    <row r="1021" ht="14.25" customHeight="1"/>
    <row r="1022" ht="14.25" customHeight="1"/>
    <row r="1023" ht="14.25" customHeight="1"/>
    <row r="1024" ht="14.25" customHeight="1"/>
    <row r="1025" ht="14.25" customHeight="1"/>
    <row r="1026" ht="14.25" customHeight="1"/>
    <row r="1027" ht="14.25" customHeight="1"/>
    <row r="1028" ht="14.25" customHeight="1"/>
    <row r="1029" ht="14.25" customHeight="1"/>
    <row r="1030" ht="14.25" customHeight="1"/>
    <row r="1031" ht="14.25" customHeight="1"/>
    <row r="1032" ht="14.25" customHeight="1"/>
    <row r="1033" ht="14.25" customHeight="1"/>
    <row r="1034" ht="14.25" customHeight="1"/>
    <row r="1035" ht="14.25" customHeight="1"/>
    <row r="1036" ht="14.25" customHeight="1"/>
    <row r="1037" ht="14.25" customHeight="1"/>
    <row r="1038" ht="14.25" customHeight="1"/>
    <row r="1039" ht="14.25" customHeight="1"/>
    <row r="1040" ht="14.25" customHeight="1"/>
  </sheetData>
  <sheetProtection algorithmName="SHA-512" hashValue="XZZ00asL/8Z6KFE3W9O9IMdcT8O92D+iOTnXKISK1RhIC/xpnb/GQ38cHNy2Hg2U0zTrDYM4NDzIxY2qz0nVRQ==" saltValue="tEgiqPNYWJ9dS5YfK4212A==" spinCount="100000" sheet="1" objects="1" scenarios="1"/>
  <pageMargins left="0.7" right="0.7" top="0.75" bottom="0.75" header="0" footer="0"/>
  <pageSetup orientation="landscape"/>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A34038-6024-41E2-BFC4-8B11321E5C83}">
  <dimension ref="A1:K1032"/>
  <sheetViews>
    <sheetView topLeftCell="A12" workbookViewId="0">
      <selection activeCell="D44" sqref="D44"/>
    </sheetView>
  </sheetViews>
  <sheetFormatPr defaultColWidth="14.44140625" defaultRowHeight="15" customHeight="1"/>
  <cols>
    <col min="1" max="1" width="9.33203125" style="18" customWidth="1"/>
    <col min="2" max="2" width="83.44140625" style="18" customWidth="1"/>
    <col min="3" max="3" width="9.109375" style="18" customWidth="1"/>
    <col min="4" max="4" width="10.5546875" style="18" customWidth="1"/>
    <col min="5" max="5" width="40.21875" style="119" customWidth="1"/>
    <col min="6" max="6" width="37.5546875" style="119" customWidth="1"/>
    <col min="7" max="7" width="43.6640625" style="114" customWidth="1"/>
    <col min="8" max="11" width="8.6640625" style="114" customWidth="1"/>
    <col min="12" max="14" width="8.6640625" style="18" customWidth="1"/>
    <col min="15" max="16384" width="14.44140625" style="18"/>
  </cols>
  <sheetData>
    <row r="1" spans="1:6" ht="14.25" customHeight="1">
      <c r="A1" s="26" t="s">
        <v>1</v>
      </c>
      <c r="B1" s="26" t="s">
        <v>2</v>
      </c>
      <c r="C1" s="26" t="s">
        <v>3</v>
      </c>
      <c r="D1" s="26" t="s">
        <v>4</v>
      </c>
      <c r="E1" s="113" t="s">
        <v>5</v>
      </c>
      <c r="F1" s="113" t="s">
        <v>6</v>
      </c>
    </row>
    <row r="2" spans="1:6" ht="14.25" customHeight="1">
      <c r="A2" s="20" t="s">
        <v>8</v>
      </c>
      <c r="B2" s="21" t="s">
        <v>496</v>
      </c>
      <c r="C2" s="20"/>
      <c r="D2" s="22"/>
      <c r="E2" s="115" t="s">
        <v>8</v>
      </c>
      <c r="F2" s="115" t="s">
        <v>8</v>
      </c>
    </row>
    <row r="3" spans="1:6" ht="14.25" customHeight="1">
      <c r="A3" s="23"/>
      <c r="B3" s="24"/>
      <c r="C3" s="23"/>
      <c r="D3" s="22"/>
      <c r="E3" s="116"/>
      <c r="F3" s="116"/>
    </row>
    <row r="4" spans="1:6" ht="14.25" customHeight="1">
      <c r="A4" s="20" t="s">
        <v>8</v>
      </c>
      <c r="B4" s="21" t="s">
        <v>153</v>
      </c>
      <c r="C4" s="20"/>
      <c r="D4" s="22"/>
      <c r="E4" s="115" t="s">
        <v>8</v>
      </c>
      <c r="F4" s="115" t="s">
        <v>8</v>
      </c>
    </row>
    <row r="5" spans="1:6" ht="14.25" customHeight="1">
      <c r="A5" s="23"/>
      <c r="B5" s="24"/>
      <c r="C5" s="23"/>
      <c r="D5" s="22"/>
      <c r="E5" s="116"/>
      <c r="F5" s="116"/>
    </row>
    <row r="6" spans="1:6" ht="57.6">
      <c r="A6" s="20" t="s">
        <v>8</v>
      </c>
      <c r="B6" s="28" t="s">
        <v>154</v>
      </c>
      <c r="C6" s="20"/>
      <c r="D6" s="22"/>
      <c r="E6" s="115" t="s">
        <v>8</v>
      </c>
      <c r="F6" s="115" t="s">
        <v>8</v>
      </c>
    </row>
    <row r="7" spans="1:6" ht="14.25" customHeight="1">
      <c r="A7" s="23"/>
      <c r="B7" s="27"/>
      <c r="C7" s="23"/>
      <c r="D7" s="22"/>
      <c r="E7" s="116"/>
      <c r="F7" s="116"/>
    </row>
    <row r="8" spans="1:6" ht="14.25" customHeight="1">
      <c r="A8" s="20" t="s">
        <v>8</v>
      </c>
      <c r="B8" s="29" t="s">
        <v>157</v>
      </c>
      <c r="C8" s="20"/>
      <c r="D8" s="22"/>
      <c r="E8" s="115" t="s">
        <v>8</v>
      </c>
      <c r="F8" s="115" t="s">
        <v>8</v>
      </c>
    </row>
    <row r="9" spans="1:6" ht="14.25" customHeight="1">
      <c r="A9" s="23"/>
      <c r="B9" s="27"/>
      <c r="C9" s="23"/>
      <c r="D9" s="22"/>
      <c r="E9" s="116"/>
      <c r="F9" s="116"/>
    </row>
    <row r="10" spans="1:6" ht="14.25" customHeight="1">
      <c r="A10" s="20" t="s">
        <v>8</v>
      </c>
      <c r="B10" s="28" t="s">
        <v>497</v>
      </c>
      <c r="C10" s="20"/>
      <c r="D10" s="22"/>
      <c r="E10" s="115" t="s">
        <v>8</v>
      </c>
      <c r="F10" s="115" t="s">
        <v>8</v>
      </c>
    </row>
    <row r="11" spans="1:6" ht="14.25" customHeight="1">
      <c r="A11" s="23"/>
      <c r="B11" s="27"/>
      <c r="C11" s="23"/>
      <c r="D11" s="22"/>
      <c r="E11" s="116"/>
      <c r="F11" s="116"/>
    </row>
    <row r="12" spans="1:6" ht="43.2">
      <c r="A12" s="20" t="s">
        <v>8</v>
      </c>
      <c r="B12" s="28" t="s">
        <v>498</v>
      </c>
      <c r="C12" s="20"/>
      <c r="D12" s="22"/>
      <c r="E12" s="115" t="s">
        <v>8</v>
      </c>
      <c r="F12" s="115" t="s">
        <v>8</v>
      </c>
    </row>
    <row r="13" spans="1:6" ht="14.25" customHeight="1">
      <c r="A13" s="23"/>
      <c r="B13" s="27"/>
      <c r="C13" s="23"/>
      <c r="D13" s="22"/>
      <c r="E13" s="116"/>
      <c r="F13" s="116"/>
    </row>
    <row r="14" spans="1:6" ht="14.25" customHeight="1">
      <c r="A14" s="20" t="s">
        <v>8</v>
      </c>
      <c r="B14" s="28" t="s">
        <v>499</v>
      </c>
      <c r="C14" s="20"/>
      <c r="D14" s="22"/>
      <c r="E14" s="115" t="s">
        <v>8</v>
      </c>
      <c r="F14" s="115" t="s">
        <v>8</v>
      </c>
    </row>
    <row r="15" spans="1:6" ht="14.25" customHeight="1">
      <c r="A15" s="23"/>
      <c r="B15" s="27"/>
      <c r="C15" s="23"/>
      <c r="D15" s="22"/>
      <c r="E15" s="116"/>
      <c r="F15" s="116"/>
    </row>
    <row r="16" spans="1:6" ht="28.8">
      <c r="A16" s="20" t="s">
        <v>8</v>
      </c>
      <c r="B16" s="28" t="s">
        <v>500</v>
      </c>
      <c r="C16" s="20"/>
      <c r="D16" s="22"/>
      <c r="E16" s="115" t="s">
        <v>8</v>
      </c>
      <c r="F16" s="115" t="s">
        <v>8</v>
      </c>
    </row>
    <row r="17" spans="1:6" ht="14.25" customHeight="1">
      <c r="A17" s="23"/>
      <c r="B17" s="27"/>
      <c r="C17" s="23"/>
      <c r="D17" s="22"/>
      <c r="E17" s="116"/>
      <c r="F17" s="116"/>
    </row>
    <row r="18" spans="1:6" ht="14.25" customHeight="1">
      <c r="A18" s="20" t="s">
        <v>8</v>
      </c>
      <c r="B18" s="28" t="s">
        <v>501</v>
      </c>
      <c r="C18" s="20"/>
      <c r="D18" s="22"/>
      <c r="E18" s="115" t="s">
        <v>8</v>
      </c>
      <c r="F18" s="115" t="s">
        <v>8</v>
      </c>
    </row>
    <row r="19" spans="1:6" ht="14.25" customHeight="1">
      <c r="A19" s="23"/>
      <c r="B19" s="27"/>
      <c r="C19" s="23"/>
      <c r="D19" s="22"/>
      <c r="E19" s="116"/>
      <c r="F19" s="116"/>
    </row>
    <row r="20" spans="1:6" ht="28.8">
      <c r="A20" s="20" t="s">
        <v>8</v>
      </c>
      <c r="B20" s="28" t="s">
        <v>502</v>
      </c>
      <c r="C20" s="20"/>
      <c r="D20" s="22"/>
      <c r="E20" s="115" t="s">
        <v>8</v>
      </c>
      <c r="F20" s="115" t="s">
        <v>8</v>
      </c>
    </row>
    <row r="21" spans="1:6" ht="14.25" customHeight="1">
      <c r="A21" s="23"/>
      <c r="B21" s="27"/>
      <c r="C21" s="23"/>
      <c r="D21" s="22"/>
      <c r="E21" s="116"/>
      <c r="F21" s="116"/>
    </row>
    <row r="22" spans="1:6" ht="28.8">
      <c r="A22" s="20" t="s">
        <v>8</v>
      </c>
      <c r="B22" s="28" t="s">
        <v>503</v>
      </c>
      <c r="C22" s="20"/>
      <c r="D22" s="22"/>
      <c r="E22" s="115" t="s">
        <v>8</v>
      </c>
      <c r="F22" s="115" t="s">
        <v>8</v>
      </c>
    </row>
    <row r="23" spans="1:6" ht="14.25" customHeight="1">
      <c r="A23" s="23"/>
      <c r="B23" s="27"/>
      <c r="C23" s="23"/>
      <c r="D23" s="22"/>
      <c r="E23" s="116"/>
      <c r="F23" s="116"/>
    </row>
    <row r="24" spans="1:6" ht="57.6">
      <c r="A24" s="20" t="s">
        <v>8</v>
      </c>
      <c r="B24" s="28" t="s">
        <v>504</v>
      </c>
      <c r="C24" s="20"/>
      <c r="D24" s="22"/>
      <c r="E24" s="115" t="s">
        <v>8</v>
      </c>
      <c r="F24" s="115" t="s">
        <v>8</v>
      </c>
    </row>
    <row r="25" spans="1:6" ht="14.25" customHeight="1">
      <c r="A25" s="23"/>
      <c r="B25" s="27"/>
      <c r="C25" s="23"/>
      <c r="D25" s="22"/>
      <c r="E25" s="116"/>
      <c r="F25" s="116"/>
    </row>
    <row r="26" spans="1:6" ht="57.6">
      <c r="A26" s="20" t="s">
        <v>8</v>
      </c>
      <c r="B26" s="28" t="s">
        <v>505</v>
      </c>
      <c r="C26" s="20"/>
      <c r="D26" s="22"/>
      <c r="E26" s="115" t="s">
        <v>8</v>
      </c>
      <c r="F26" s="115" t="s">
        <v>8</v>
      </c>
    </row>
    <row r="27" spans="1:6" ht="14.4">
      <c r="A27" s="23"/>
      <c r="B27" s="27"/>
      <c r="C27" s="23"/>
      <c r="D27" s="22"/>
      <c r="E27" s="116"/>
      <c r="F27" s="116"/>
    </row>
    <row r="28" spans="1:6" ht="86.4">
      <c r="A28" s="20" t="s">
        <v>8</v>
      </c>
      <c r="B28" s="28" t="s">
        <v>506</v>
      </c>
      <c r="C28" s="20"/>
      <c r="D28" s="22"/>
      <c r="E28" s="115" t="s">
        <v>8</v>
      </c>
      <c r="F28" s="115" t="s">
        <v>8</v>
      </c>
    </row>
    <row r="29" spans="1:6" ht="14.25" customHeight="1">
      <c r="A29" s="23"/>
      <c r="B29" s="27"/>
      <c r="C29" s="23"/>
      <c r="D29" s="22"/>
      <c r="E29" s="116"/>
      <c r="F29" s="116"/>
    </row>
    <row r="30" spans="1:6" ht="43.2">
      <c r="A30" s="20" t="s">
        <v>8</v>
      </c>
      <c r="B30" s="28" t="s">
        <v>507</v>
      </c>
      <c r="C30" s="20"/>
      <c r="D30" s="22"/>
      <c r="E30" s="115" t="s">
        <v>8</v>
      </c>
      <c r="F30" s="115" t="s">
        <v>8</v>
      </c>
    </row>
    <row r="31" spans="1:6" ht="14.25" customHeight="1">
      <c r="A31" s="23"/>
      <c r="B31" s="27"/>
      <c r="C31" s="23"/>
      <c r="D31" s="22"/>
      <c r="E31" s="116"/>
      <c r="F31" s="116"/>
    </row>
    <row r="32" spans="1:6" ht="14.25" customHeight="1">
      <c r="A32" s="20" t="s">
        <v>8</v>
      </c>
      <c r="B32" s="28" t="s">
        <v>508</v>
      </c>
      <c r="C32" s="20"/>
      <c r="D32" s="22"/>
      <c r="E32" s="115" t="s">
        <v>8</v>
      </c>
      <c r="F32" s="115" t="s">
        <v>8</v>
      </c>
    </row>
    <row r="33" spans="1:6" ht="14.25" customHeight="1">
      <c r="A33" s="23"/>
      <c r="B33" s="27"/>
      <c r="C33" s="23"/>
      <c r="D33" s="22"/>
      <c r="E33" s="116"/>
      <c r="F33" s="116"/>
    </row>
    <row r="34" spans="1:6" ht="14.4">
      <c r="A34" s="20" t="s">
        <v>8</v>
      </c>
      <c r="B34" s="28" t="s">
        <v>509</v>
      </c>
      <c r="C34" s="20"/>
      <c r="D34" s="22"/>
      <c r="E34" s="115" t="s">
        <v>8</v>
      </c>
      <c r="F34" s="115" t="s">
        <v>8</v>
      </c>
    </row>
    <row r="35" spans="1:6" ht="14.25" customHeight="1">
      <c r="A35" s="23"/>
      <c r="B35" s="27"/>
      <c r="C35" s="23"/>
      <c r="D35" s="22"/>
      <c r="E35" s="116"/>
      <c r="F35" s="116"/>
    </row>
    <row r="36" spans="1:6" ht="14.25" customHeight="1">
      <c r="A36" s="20" t="s">
        <v>8</v>
      </c>
      <c r="B36" s="29" t="s">
        <v>510</v>
      </c>
      <c r="C36" s="20"/>
      <c r="D36" s="22"/>
      <c r="E36" s="115" t="s">
        <v>8</v>
      </c>
      <c r="F36" s="115" t="s">
        <v>8</v>
      </c>
    </row>
    <row r="37" spans="1:6" ht="14.25" customHeight="1">
      <c r="A37" s="23"/>
      <c r="B37" s="27"/>
      <c r="C37" s="23"/>
      <c r="D37" s="22"/>
      <c r="E37" s="116"/>
      <c r="F37" s="116"/>
    </row>
    <row r="38" spans="1:6" ht="43.2">
      <c r="A38" s="20" t="s">
        <v>8</v>
      </c>
      <c r="B38" s="28" t="s">
        <v>511</v>
      </c>
      <c r="C38" s="20"/>
      <c r="D38" s="22"/>
      <c r="E38" s="115" t="s">
        <v>8</v>
      </c>
      <c r="F38" s="115" t="s">
        <v>8</v>
      </c>
    </row>
    <row r="39" spans="1:6" ht="14.25" customHeight="1">
      <c r="A39" s="23"/>
      <c r="B39" s="27"/>
      <c r="C39" s="23"/>
      <c r="D39" s="22"/>
      <c r="E39" s="116"/>
      <c r="F39" s="116"/>
    </row>
    <row r="40" spans="1:6" ht="14.25" customHeight="1">
      <c r="A40" s="20" t="s">
        <v>8</v>
      </c>
      <c r="B40" s="29" t="s">
        <v>512</v>
      </c>
      <c r="C40" s="20"/>
      <c r="D40" s="22"/>
      <c r="E40" s="115" t="s">
        <v>8</v>
      </c>
      <c r="F40" s="115" t="s">
        <v>8</v>
      </c>
    </row>
    <row r="41" spans="1:6" ht="14.25" customHeight="1">
      <c r="A41" s="23"/>
      <c r="B41" s="27"/>
      <c r="C41" s="23"/>
      <c r="D41" s="22"/>
      <c r="E41" s="116"/>
      <c r="F41" s="116"/>
    </row>
    <row r="42" spans="1:6" ht="14.25" customHeight="1">
      <c r="A42" s="20" t="s">
        <v>8</v>
      </c>
      <c r="B42" s="28" t="s">
        <v>513</v>
      </c>
      <c r="C42" s="20"/>
      <c r="D42" s="22"/>
      <c r="E42" s="115" t="s">
        <v>8</v>
      </c>
      <c r="F42" s="115" t="s">
        <v>8</v>
      </c>
    </row>
    <row r="43" spans="1:6" ht="14.25" customHeight="1">
      <c r="A43" s="23"/>
      <c r="B43" s="27"/>
      <c r="C43" s="23"/>
      <c r="D43" s="25"/>
      <c r="E43" s="116"/>
      <c r="F43" s="116"/>
    </row>
    <row r="44" spans="1:6" ht="14.25" customHeight="1">
      <c r="A44" s="20" t="s">
        <v>7</v>
      </c>
      <c r="B44" s="28" t="s">
        <v>514</v>
      </c>
      <c r="C44" s="20" t="s">
        <v>219</v>
      </c>
      <c r="D44" s="25">
        <v>109</v>
      </c>
      <c r="E44" s="115"/>
      <c r="F44" s="115">
        <f>D44*E44</f>
        <v>0</v>
      </c>
    </row>
    <row r="45" spans="1:6" ht="14.25" customHeight="1">
      <c r="A45" s="23"/>
      <c r="B45" s="27"/>
      <c r="C45" s="23"/>
      <c r="D45" s="22"/>
      <c r="E45" s="115"/>
      <c r="F45" s="115">
        <f t="shared" ref="F45:F68" si="0">D45*E45</f>
        <v>0</v>
      </c>
    </row>
    <row r="46" spans="1:6" ht="14.25" customHeight="1">
      <c r="A46" s="20" t="s">
        <v>8</v>
      </c>
      <c r="B46" s="28" t="s">
        <v>515</v>
      </c>
      <c r="C46" s="20"/>
      <c r="D46" s="22"/>
      <c r="E46" s="115"/>
      <c r="F46" s="115">
        <f t="shared" si="0"/>
        <v>0</v>
      </c>
    </row>
    <row r="47" spans="1:6" ht="14.25" customHeight="1">
      <c r="A47" s="23"/>
      <c r="B47" s="27"/>
      <c r="C47" s="23"/>
      <c r="D47" s="22"/>
      <c r="E47" s="115"/>
      <c r="F47" s="115">
        <f t="shared" si="0"/>
        <v>0</v>
      </c>
    </row>
    <row r="48" spans="1:6" ht="28.8">
      <c r="A48" s="20" t="s">
        <v>8</v>
      </c>
      <c r="B48" s="28" t="s">
        <v>516</v>
      </c>
      <c r="C48" s="20"/>
      <c r="D48" s="22"/>
      <c r="E48" s="115"/>
      <c r="F48" s="115">
        <f t="shared" si="0"/>
        <v>0</v>
      </c>
    </row>
    <row r="49" spans="1:6" ht="14.25" customHeight="1">
      <c r="A49" s="23"/>
      <c r="B49" s="27"/>
      <c r="C49" s="23"/>
      <c r="D49" s="25"/>
      <c r="E49" s="115"/>
      <c r="F49" s="115">
        <f t="shared" si="0"/>
        <v>0</v>
      </c>
    </row>
    <row r="50" spans="1:6" ht="14.25" customHeight="1">
      <c r="A50" s="20" t="s">
        <v>17</v>
      </c>
      <c r="B50" s="28" t="s">
        <v>517</v>
      </c>
      <c r="C50" s="20" t="s">
        <v>219</v>
      </c>
      <c r="D50" s="25">
        <v>109</v>
      </c>
      <c r="E50" s="115"/>
      <c r="F50" s="115">
        <f t="shared" si="0"/>
        <v>0</v>
      </c>
    </row>
    <row r="51" spans="1:6" ht="14.25" customHeight="1">
      <c r="A51" s="23"/>
      <c r="B51" s="27"/>
      <c r="C51" s="23"/>
      <c r="D51" s="25"/>
      <c r="E51" s="115"/>
      <c r="F51" s="115">
        <f t="shared" si="0"/>
        <v>0</v>
      </c>
    </row>
    <row r="52" spans="1:6" ht="14.25" customHeight="1">
      <c r="A52" s="20" t="s">
        <v>24</v>
      </c>
      <c r="B52" s="28" t="s">
        <v>518</v>
      </c>
      <c r="C52" s="20" t="s">
        <v>273</v>
      </c>
      <c r="D52" s="25">
        <v>69</v>
      </c>
      <c r="E52" s="115"/>
      <c r="F52" s="115">
        <f t="shared" si="0"/>
        <v>0</v>
      </c>
    </row>
    <row r="53" spans="1:6" ht="14.25" customHeight="1">
      <c r="A53" s="23"/>
      <c r="B53" s="27"/>
      <c r="C53" s="23"/>
      <c r="D53" s="22"/>
      <c r="E53" s="115"/>
      <c r="F53" s="115">
        <f t="shared" si="0"/>
        <v>0</v>
      </c>
    </row>
    <row r="54" spans="1:6" ht="14.25" customHeight="1">
      <c r="A54" s="20" t="s">
        <v>8</v>
      </c>
      <c r="B54" s="29" t="s">
        <v>519</v>
      </c>
      <c r="C54" s="20"/>
      <c r="D54" s="22"/>
      <c r="E54" s="115"/>
      <c r="F54" s="115">
        <f t="shared" si="0"/>
        <v>0</v>
      </c>
    </row>
    <row r="55" spans="1:6" ht="14.25" customHeight="1">
      <c r="A55" s="23"/>
      <c r="B55" s="27"/>
      <c r="C55" s="23"/>
      <c r="D55" s="22"/>
      <c r="E55" s="115"/>
      <c r="F55" s="115">
        <f t="shared" si="0"/>
        <v>0</v>
      </c>
    </row>
    <row r="56" spans="1:6" ht="14.25" customHeight="1">
      <c r="A56" s="20" t="s">
        <v>8</v>
      </c>
      <c r="B56" s="28" t="s">
        <v>520</v>
      </c>
      <c r="C56" s="20"/>
      <c r="D56" s="22"/>
      <c r="E56" s="115"/>
      <c r="F56" s="115">
        <f t="shared" si="0"/>
        <v>0</v>
      </c>
    </row>
    <row r="57" spans="1:6" ht="14.25" customHeight="1">
      <c r="A57" s="23"/>
      <c r="B57" s="27"/>
      <c r="C57" s="23"/>
      <c r="D57" s="25"/>
      <c r="E57" s="115"/>
      <c r="F57" s="115">
        <f t="shared" si="0"/>
        <v>0</v>
      </c>
    </row>
    <row r="58" spans="1:6" ht="14.25" customHeight="1">
      <c r="A58" s="20" t="s">
        <v>19</v>
      </c>
      <c r="B58" s="28" t="s">
        <v>521</v>
      </c>
      <c r="C58" s="20" t="s">
        <v>219</v>
      </c>
      <c r="D58" s="25">
        <v>143</v>
      </c>
      <c r="E58" s="115"/>
      <c r="F58" s="115">
        <f t="shared" si="0"/>
        <v>0</v>
      </c>
    </row>
    <row r="59" spans="1:6" ht="14.25" customHeight="1">
      <c r="A59" s="23"/>
      <c r="B59" s="27"/>
      <c r="C59" s="23"/>
      <c r="D59" s="25"/>
      <c r="E59" s="115"/>
      <c r="F59" s="115">
        <f t="shared" si="0"/>
        <v>0</v>
      </c>
    </row>
    <row r="60" spans="1:6" ht="14.25" customHeight="1">
      <c r="A60" s="20" t="s">
        <v>23</v>
      </c>
      <c r="B60" s="28" t="s">
        <v>522</v>
      </c>
      <c r="C60" s="20" t="s">
        <v>219</v>
      </c>
      <c r="D60" s="25">
        <v>17</v>
      </c>
      <c r="E60" s="115"/>
      <c r="F60" s="115">
        <f t="shared" si="0"/>
        <v>0</v>
      </c>
    </row>
    <row r="61" spans="1:6" ht="14.25" customHeight="1">
      <c r="A61" s="23"/>
      <c r="B61" s="27"/>
      <c r="C61" s="23"/>
      <c r="D61" s="22"/>
      <c r="E61" s="115"/>
      <c r="F61" s="115">
        <f t="shared" si="0"/>
        <v>0</v>
      </c>
    </row>
    <row r="62" spans="1:6" ht="14.25" customHeight="1">
      <c r="A62" s="20" t="s">
        <v>8</v>
      </c>
      <c r="B62" s="29" t="s">
        <v>523</v>
      </c>
      <c r="C62" s="20"/>
      <c r="D62" s="22"/>
      <c r="E62" s="115"/>
      <c r="F62" s="115">
        <f t="shared" si="0"/>
        <v>0</v>
      </c>
    </row>
    <row r="63" spans="1:6" ht="14.25" customHeight="1">
      <c r="A63" s="23"/>
      <c r="B63" s="27"/>
      <c r="C63" s="23"/>
      <c r="D63" s="22"/>
      <c r="E63" s="115"/>
      <c r="F63" s="115">
        <f t="shared" si="0"/>
        <v>0</v>
      </c>
    </row>
    <row r="64" spans="1:6" ht="14.25" customHeight="1">
      <c r="A64" s="20" t="s">
        <v>8</v>
      </c>
      <c r="B64" s="28" t="s">
        <v>524</v>
      </c>
      <c r="C64" s="20"/>
      <c r="D64" s="22"/>
      <c r="E64" s="115"/>
      <c r="F64" s="115">
        <f t="shared" si="0"/>
        <v>0</v>
      </c>
    </row>
    <row r="65" spans="1:6" ht="14.25" customHeight="1">
      <c r="A65" s="23"/>
      <c r="B65" s="27"/>
      <c r="C65" s="23"/>
      <c r="D65" s="25"/>
      <c r="E65" s="115"/>
      <c r="F65" s="115">
        <f t="shared" si="0"/>
        <v>0</v>
      </c>
    </row>
    <row r="66" spans="1:6" ht="14.25" customHeight="1">
      <c r="A66" s="20" t="s">
        <v>25</v>
      </c>
      <c r="B66" s="28" t="s">
        <v>525</v>
      </c>
      <c r="C66" s="20" t="s">
        <v>219</v>
      </c>
      <c r="D66" s="25">
        <v>99</v>
      </c>
      <c r="E66" s="115"/>
      <c r="F66" s="115">
        <f t="shared" si="0"/>
        <v>0</v>
      </c>
    </row>
    <row r="67" spans="1:6" ht="14.25" customHeight="1">
      <c r="A67" s="23"/>
      <c r="B67" s="27"/>
      <c r="C67" s="23"/>
      <c r="D67" s="25"/>
      <c r="E67" s="115"/>
      <c r="F67" s="115">
        <f t="shared" si="0"/>
        <v>0</v>
      </c>
    </row>
    <row r="68" spans="1:6" ht="14.25" customHeight="1" thickBot="1">
      <c r="A68" s="20" t="s">
        <v>26</v>
      </c>
      <c r="B68" s="28" t="s">
        <v>526</v>
      </c>
      <c r="C68" s="20" t="s">
        <v>273</v>
      </c>
      <c r="D68" s="25">
        <v>28</v>
      </c>
      <c r="E68" s="115"/>
      <c r="F68" s="115">
        <f t="shared" si="0"/>
        <v>0</v>
      </c>
    </row>
    <row r="69" spans="1:6" ht="14.25" customHeight="1" thickTop="1">
      <c r="A69" s="32"/>
      <c r="B69" s="32"/>
      <c r="C69" s="32"/>
      <c r="D69" s="32"/>
      <c r="E69" s="117"/>
      <c r="F69" s="118">
        <f>SUM(F44:F68)</f>
        <v>0</v>
      </c>
    </row>
    <row r="70" spans="1:6" ht="14.25" customHeight="1"/>
    <row r="71" spans="1:6" ht="14.25" customHeight="1"/>
    <row r="72" spans="1:6" ht="14.25" customHeight="1"/>
    <row r="73" spans="1:6" ht="14.25" customHeight="1"/>
    <row r="74" spans="1:6" ht="14.25" customHeight="1"/>
    <row r="75" spans="1:6" ht="14.25" customHeight="1"/>
    <row r="76" spans="1:6" ht="14.25" customHeight="1"/>
    <row r="77" spans="1:6" ht="14.25" customHeight="1"/>
    <row r="78" spans="1:6" ht="14.25" customHeight="1"/>
    <row r="79" spans="1:6" ht="14.25" customHeight="1"/>
    <row r="80" spans="1:6"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row r="1001" ht="14.25" customHeight="1"/>
    <row r="1002" ht="14.25" customHeight="1"/>
    <row r="1003" ht="14.25" customHeight="1"/>
    <row r="1004" ht="14.25" customHeight="1"/>
    <row r="1005" ht="14.25" customHeight="1"/>
    <row r="1006" ht="14.25" customHeight="1"/>
    <row r="1007" ht="14.25" customHeight="1"/>
    <row r="1008" ht="14.25" customHeight="1"/>
    <row r="1009" ht="14.25" customHeight="1"/>
    <row r="1010" ht="14.25" customHeight="1"/>
    <row r="1011" ht="14.25" customHeight="1"/>
    <row r="1012" ht="14.25" customHeight="1"/>
    <row r="1013" ht="14.25" customHeight="1"/>
    <row r="1014" ht="14.25" customHeight="1"/>
    <row r="1015" ht="14.25" customHeight="1"/>
    <row r="1016" ht="14.25" customHeight="1"/>
    <row r="1017" ht="14.25" customHeight="1"/>
    <row r="1018" ht="14.25" customHeight="1"/>
    <row r="1019" ht="14.25" customHeight="1"/>
    <row r="1020" ht="14.25" customHeight="1"/>
    <row r="1021" ht="14.25" customHeight="1"/>
    <row r="1022" ht="14.25" customHeight="1"/>
    <row r="1023" ht="14.25" customHeight="1"/>
    <row r="1024" ht="14.25" customHeight="1"/>
    <row r="1025" ht="14.25" customHeight="1"/>
    <row r="1026" ht="14.25" customHeight="1"/>
    <row r="1027" ht="14.25" customHeight="1"/>
    <row r="1028" ht="14.25" customHeight="1"/>
    <row r="1029" ht="14.25" customHeight="1"/>
    <row r="1030" ht="14.25" customHeight="1"/>
    <row r="1031" ht="14.25" customHeight="1"/>
    <row r="1032" ht="14.25" customHeight="1"/>
  </sheetData>
  <sheetProtection algorithmName="SHA-512" hashValue="isGTvHbeczF7rF2K5KByCi7txCX4sbd0Q5jwnMXOPQw+/e/s9FNTpfJJ3uxO9VZVAQdlvNfcPYN8kmhnO2mEWA==" saltValue="lLTBengyuO80Ps8HK6/ECA==" spinCount="100000" sheet="1" objects="1" scenarios="1"/>
  <pageMargins left="0.7" right="0.7" top="0.75" bottom="0.75" header="0" footer="0"/>
  <pageSetup orientation="landscape"/>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F38171-C816-416D-BEBD-D813DF21956D}">
  <dimension ref="A1:K1067"/>
  <sheetViews>
    <sheetView topLeftCell="A68" workbookViewId="0">
      <selection activeCell="D98" sqref="D98"/>
    </sheetView>
  </sheetViews>
  <sheetFormatPr defaultColWidth="14.44140625" defaultRowHeight="15" customHeight="1"/>
  <cols>
    <col min="1" max="1" width="9.33203125" style="18" customWidth="1"/>
    <col min="2" max="2" width="75.33203125" style="31" customWidth="1"/>
    <col min="3" max="3" width="9.109375" style="18" customWidth="1"/>
    <col min="4" max="4" width="10.5546875" style="18" customWidth="1"/>
    <col min="5" max="5" width="28.5546875" style="119" customWidth="1"/>
    <col min="6" max="6" width="37.5546875" style="119" customWidth="1"/>
    <col min="7" max="7" width="32.33203125" style="114" customWidth="1"/>
    <col min="8" max="11" width="8.6640625" style="114" customWidth="1"/>
    <col min="12" max="14" width="8.6640625" style="18" customWidth="1"/>
    <col min="15" max="16384" width="14.44140625" style="18"/>
  </cols>
  <sheetData>
    <row r="1" spans="1:6" ht="14.25" customHeight="1">
      <c r="A1" s="26" t="s">
        <v>1</v>
      </c>
      <c r="B1" s="35" t="s">
        <v>2</v>
      </c>
      <c r="C1" s="26" t="s">
        <v>3</v>
      </c>
      <c r="D1" s="26" t="s">
        <v>4</v>
      </c>
      <c r="E1" s="113" t="s">
        <v>5</v>
      </c>
      <c r="F1" s="113" t="s">
        <v>6</v>
      </c>
    </row>
    <row r="2" spans="1:6" ht="14.25" customHeight="1">
      <c r="A2" s="21" t="s">
        <v>8</v>
      </c>
      <c r="B2" s="29" t="s">
        <v>527</v>
      </c>
      <c r="C2" s="21"/>
      <c r="D2" s="33"/>
      <c r="E2" s="123" t="s">
        <v>8</v>
      </c>
      <c r="F2" s="123" t="s">
        <v>8</v>
      </c>
    </row>
    <row r="3" spans="1:6" ht="14.25" customHeight="1">
      <c r="A3" s="24"/>
      <c r="B3" s="30"/>
      <c r="C3" s="24"/>
      <c r="D3" s="33"/>
      <c r="E3" s="124"/>
      <c r="F3" s="124"/>
    </row>
    <row r="4" spans="1:6" ht="14.25" customHeight="1">
      <c r="A4" s="21" t="s">
        <v>8</v>
      </c>
      <c r="B4" s="29" t="s">
        <v>153</v>
      </c>
      <c r="C4" s="21"/>
      <c r="D4" s="33"/>
      <c r="E4" s="123" t="s">
        <v>8</v>
      </c>
      <c r="F4" s="123" t="s">
        <v>8</v>
      </c>
    </row>
    <row r="5" spans="1:6" ht="14.25" customHeight="1">
      <c r="A5" s="24"/>
      <c r="B5" s="30"/>
      <c r="C5" s="24"/>
      <c r="D5" s="33"/>
      <c r="E5" s="124"/>
      <c r="F5" s="124"/>
    </row>
    <row r="6" spans="1:6" ht="57.6">
      <c r="A6" s="20" t="s">
        <v>8</v>
      </c>
      <c r="B6" s="28" t="s">
        <v>154</v>
      </c>
      <c r="C6" s="20"/>
      <c r="D6" s="22"/>
      <c r="E6" s="115" t="s">
        <v>8</v>
      </c>
      <c r="F6" s="115" t="s">
        <v>8</v>
      </c>
    </row>
    <row r="7" spans="1:6" ht="14.25" customHeight="1">
      <c r="A7" s="23"/>
      <c r="B7" s="27"/>
      <c r="C7" s="23"/>
      <c r="D7" s="22"/>
      <c r="E7" s="116"/>
      <c r="F7" s="116"/>
    </row>
    <row r="8" spans="1:6" ht="14.25" customHeight="1">
      <c r="A8" s="20" t="s">
        <v>8</v>
      </c>
      <c r="B8" s="29" t="s">
        <v>157</v>
      </c>
      <c r="C8" s="20"/>
      <c r="D8" s="22"/>
      <c r="E8" s="115" t="s">
        <v>8</v>
      </c>
      <c r="F8" s="115" t="s">
        <v>8</v>
      </c>
    </row>
    <row r="9" spans="1:6" ht="14.25" customHeight="1">
      <c r="A9" s="23"/>
      <c r="B9" s="27"/>
      <c r="C9" s="23"/>
      <c r="D9" s="22"/>
      <c r="E9" s="116"/>
      <c r="F9" s="116"/>
    </row>
    <row r="10" spans="1:6" ht="28.8">
      <c r="A10" s="20" t="s">
        <v>8</v>
      </c>
      <c r="B10" s="28" t="s">
        <v>196</v>
      </c>
      <c r="C10" s="20"/>
      <c r="D10" s="22"/>
      <c r="E10" s="115" t="s">
        <v>8</v>
      </c>
      <c r="F10" s="115" t="s">
        <v>8</v>
      </c>
    </row>
    <row r="11" spans="1:6" ht="14.25" customHeight="1">
      <c r="A11" s="23"/>
      <c r="B11" s="27"/>
      <c r="C11" s="23"/>
      <c r="D11" s="22"/>
      <c r="E11" s="116"/>
      <c r="F11" s="116"/>
    </row>
    <row r="12" spans="1:6" ht="14.25" customHeight="1">
      <c r="A12" s="20" t="s">
        <v>8</v>
      </c>
      <c r="B12" s="28" t="s">
        <v>528</v>
      </c>
      <c r="C12" s="20"/>
      <c r="D12" s="22"/>
      <c r="E12" s="115" t="s">
        <v>8</v>
      </c>
      <c r="F12" s="115" t="s">
        <v>8</v>
      </c>
    </row>
    <row r="13" spans="1:6" ht="14.25" customHeight="1">
      <c r="A13" s="23"/>
      <c r="B13" s="27"/>
      <c r="C13" s="23"/>
      <c r="D13" s="22"/>
      <c r="E13" s="116"/>
      <c r="F13" s="116"/>
    </row>
    <row r="14" spans="1:6" ht="43.2">
      <c r="A14" s="20" t="s">
        <v>8</v>
      </c>
      <c r="B14" s="28" t="s">
        <v>461</v>
      </c>
      <c r="C14" s="20"/>
      <c r="D14" s="22"/>
      <c r="E14" s="115" t="s">
        <v>8</v>
      </c>
      <c r="F14" s="115" t="s">
        <v>8</v>
      </c>
    </row>
    <row r="15" spans="1:6" ht="14.25" customHeight="1">
      <c r="A15" s="23"/>
      <c r="B15" s="27"/>
      <c r="C15" s="23"/>
      <c r="D15" s="22"/>
      <c r="E15" s="116"/>
      <c r="F15" s="116"/>
    </row>
    <row r="16" spans="1:6" ht="14.25" customHeight="1">
      <c r="A16" s="20" t="s">
        <v>8</v>
      </c>
      <c r="B16" s="28" t="s">
        <v>529</v>
      </c>
      <c r="C16" s="20"/>
      <c r="D16" s="22"/>
      <c r="E16" s="115" t="s">
        <v>8</v>
      </c>
      <c r="F16" s="115" t="s">
        <v>8</v>
      </c>
    </row>
    <row r="17" spans="1:6" ht="14.25" customHeight="1">
      <c r="A17" s="23"/>
      <c r="B17" s="27"/>
      <c r="C17" s="23"/>
      <c r="D17" s="22"/>
      <c r="E17" s="116"/>
      <c r="F17" s="116"/>
    </row>
    <row r="18" spans="1:6" ht="14.4">
      <c r="A18" s="20" t="s">
        <v>8</v>
      </c>
      <c r="B18" s="28" t="s">
        <v>530</v>
      </c>
      <c r="C18" s="20"/>
      <c r="D18" s="22"/>
      <c r="E18" s="115" t="s">
        <v>8</v>
      </c>
      <c r="F18" s="115" t="s">
        <v>8</v>
      </c>
    </row>
    <row r="19" spans="1:6" ht="14.25" customHeight="1">
      <c r="A19" s="23"/>
      <c r="B19" s="27"/>
      <c r="C19" s="23"/>
      <c r="D19" s="22"/>
      <c r="E19" s="116"/>
      <c r="F19" s="116"/>
    </row>
    <row r="20" spans="1:6" ht="14.25" customHeight="1">
      <c r="A20" s="20" t="s">
        <v>8</v>
      </c>
      <c r="B20" s="28" t="s">
        <v>531</v>
      </c>
      <c r="C20" s="20"/>
      <c r="D20" s="22"/>
      <c r="E20" s="115" t="s">
        <v>8</v>
      </c>
      <c r="F20" s="115" t="s">
        <v>8</v>
      </c>
    </row>
    <row r="21" spans="1:6" ht="14.25" customHeight="1">
      <c r="A21" s="23"/>
      <c r="B21" s="27"/>
      <c r="C21" s="23"/>
      <c r="D21" s="22"/>
      <c r="E21" s="116"/>
      <c r="F21" s="116"/>
    </row>
    <row r="22" spans="1:6" ht="28.8">
      <c r="A22" s="20" t="s">
        <v>8</v>
      </c>
      <c r="B22" s="28" t="s">
        <v>532</v>
      </c>
      <c r="C22" s="20"/>
      <c r="D22" s="22"/>
      <c r="E22" s="115" t="s">
        <v>8</v>
      </c>
      <c r="F22" s="115" t="s">
        <v>8</v>
      </c>
    </row>
    <row r="23" spans="1:6" ht="14.25" customHeight="1">
      <c r="A23" s="23"/>
      <c r="B23" s="27"/>
      <c r="C23" s="23"/>
      <c r="D23" s="22"/>
      <c r="E23" s="116"/>
      <c r="F23" s="116"/>
    </row>
    <row r="24" spans="1:6" ht="14.25" customHeight="1">
      <c r="A24" s="20" t="s">
        <v>8</v>
      </c>
      <c r="B24" s="28" t="s">
        <v>533</v>
      </c>
      <c r="C24" s="20"/>
      <c r="D24" s="22"/>
      <c r="E24" s="115" t="s">
        <v>8</v>
      </c>
      <c r="F24" s="115" t="s">
        <v>8</v>
      </c>
    </row>
    <row r="25" spans="1:6" ht="14.25" customHeight="1">
      <c r="A25" s="23"/>
      <c r="B25" s="27"/>
      <c r="C25" s="23"/>
      <c r="D25" s="22"/>
      <c r="E25" s="116"/>
      <c r="F25" s="116"/>
    </row>
    <row r="26" spans="1:6" ht="43.2">
      <c r="A26" s="20" t="s">
        <v>8</v>
      </c>
      <c r="B26" s="28" t="s">
        <v>534</v>
      </c>
      <c r="C26" s="20"/>
      <c r="D26" s="22"/>
      <c r="E26" s="115" t="s">
        <v>8</v>
      </c>
      <c r="F26" s="115" t="s">
        <v>8</v>
      </c>
    </row>
    <row r="27" spans="1:6" ht="14.25" customHeight="1">
      <c r="A27" s="23"/>
      <c r="B27" s="27"/>
      <c r="C27" s="23"/>
      <c r="D27" s="22"/>
      <c r="E27" s="116"/>
      <c r="F27" s="116"/>
    </row>
    <row r="28" spans="1:6" ht="14.25" customHeight="1">
      <c r="A28" s="20" t="s">
        <v>8</v>
      </c>
      <c r="B28" s="28" t="s">
        <v>535</v>
      </c>
      <c r="C28" s="20"/>
      <c r="D28" s="22"/>
      <c r="E28" s="115" t="s">
        <v>8</v>
      </c>
      <c r="F28" s="115" t="s">
        <v>8</v>
      </c>
    </row>
    <row r="29" spans="1:6" ht="14.25" customHeight="1">
      <c r="A29" s="23"/>
      <c r="B29" s="27"/>
      <c r="C29" s="23"/>
      <c r="D29" s="22"/>
      <c r="E29" s="116"/>
      <c r="F29" s="116"/>
    </row>
    <row r="30" spans="1:6" ht="72">
      <c r="A30" s="20" t="s">
        <v>8</v>
      </c>
      <c r="B30" s="28" t="s">
        <v>536</v>
      </c>
      <c r="C30" s="20"/>
      <c r="D30" s="22"/>
      <c r="E30" s="115" t="s">
        <v>8</v>
      </c>
      <c r="F30" s="115" t="s">
        <v>8</v>
      </c>
    </row>
    <row r="31" spans="1:6" ht="14.25" customHeight="1">
      <c r="A31" s="23"/>
      <c r="B31" s="27"/>
      <c r="C31" s="23"/>
      <c r="D31" s="22"/>
      <c r="E31" s="116"/>
      <c r="F31" s="116"/>
    </row>
    <row r="32" spans="1:6" ht="14.25" customHeight="1">
      <c r="A32" s="20" t="s">
        <v>8</v>
      </c>
      <c r="B32" s="28" t="s">
        <v>537</v>
      </c>
      <c r="C32" s="20"/>
      <c r="D32" s="22"/>
      <c r="E32" s="115" t="s">
        <v>8</v>
      </c>
      <c r="F32" s="115" t="s">
        <v>8</v>
      </c>
    </row>
    <row r="33" spans="1:6" ht="14.25" customHeight="1">
      <c r="A33" s="23"/>
      <c r="B33" s="27"/>
      <c r="C33" s="23"/>
      <c r="D33" s="22"/>
      <c r="E33" s="116"/>
      <c r="F33" s="116"/>
    </row>
    <row r="34" spans="1:6" ht="28.8">
      <c r="A34" s="20" t="s">
        <v>8</v>
      </c>
      <c r="B34" s="28" t="s">
        <v>538</v>
      </c>
      <c r="C34" s="20"/>
      <c r="D34" s="22"/>
      <c r="E34" s="115" t="s">
        <v>8</v>
      </c>
      <c r="F34" s="115" t="s">
        <v>8</v>
      </c>
    </row>
    <row r="35" spans="1:6" ht="14.25" customHeight="1">
      <c r="A35" s="23"/>
      <c r="B35" s="27"/>
      <c r="C35" s="23"/>
      <c r="D35" s="22"/>
      <c r="E35" s="116"/>
      <c r="F35" s="116"/>
    </row>
    <row r="36" spans="1:6" ht="14.25" customHeight="1">
      <c r="A36" s="20" t="s">
        <v>8</v>
      </c>
      <c r="B36" s="28" t="s">
        <v>539</v>
      </c>
      <c r="C36" s="20"/>
      <c r="D36" s="22"/>
      <c r="E36" s="115" t="s">
        <v>8</v>
      </c>
      <c r="F36" s="115" t="s">
        <v>8</v>
      </c>
    </row>
    <row r="37" spans="1:6" ht="14.25" customHeight="1">
      <c r="A37" s="23"/>
      <c r="B37" s="27"/>
      <c r="C37" s="23"/>
      <c r="D37" s="22"/>
      <c r="E37" s="116"/>
      <c r="F37" s="116"/>
    </row>
    <row r="38" spans="1:6" ht="43.2">
      <c r="A38" s="20" t="s">
        <v>8</v>
      </c>
      <c r="B38" s="28" t="s">
        <v>540</v>
      </c>
      <c r="C38" s="20"/>
      <c r="D38" s="22"/>
      <c r="E38" s="115" t="s">
        <v>8</v>
      </c>
      <c r="F38" s="115" t="s">
        <v>8</v>
      </c>
    </row>
    <row r="39" spans="1:6" ht="14.25" customHeight="1">
      <c r="A39" s="23"/>
      <c r="B39" s="27"/>
      <c r="C39" s="23"/>
      <c r="D39" s="22"/>
      <c r="E39" s="116"/>
      <c r="F39" s="116"/>
    </row>
    <row r="40" spans="1:6" ht="14.25" customHeight="1">
      <c r="A40" s="20" t="s">
        <v>8</v>
      </c>
      <c r="B40" s="28" t="s">
        <v>541</v>
      </c>
      <c r="C40" s="20"/>
      <c r="D40" s="22"/>
      <c r="E40" s="115" t="s">
        <v>8</v>
      </c>
      <c r="F40" s="115" t="s">
        <v>8</v>
      </c>
    </row>
    <row r="41" spans="1:6" ht="14.25" customHeight="1">
      <c r="A41" s="23"/>
      <c r="B41" s="27"/>
      <c r="C41" s="23"/>
      <c r="D41" s="22"/>
      <c r="E41" s="116"/>
      <c r="F41" s="116"/>
    </row>
    <row r="42" spans="1:6" ht="57.6">
      <c r="A42" s="20" t="s">
        <v>8</v>
      </c>
      <c r="B42" s="28" t="s">
        <v>542</v>
      </c>
      <c r="C42" s="20"/>
      <c r="D42" s="22"/>
      <c r="E42" s="115" t="s">
        <v>8</v>
      </c>
      <c r="F42" s="115" t="s">
        <v>8</v>
      </c>
    </row>
    <row r="43" spans="1:6" ht="14.25" customHeight="1">
      <c r="A43" s="23"/>
      <c r="B43" s="27"/>
      <c r="C43" s="23"/>
      <c r="D43" s="22"/>
      <c r="E43" s="116"/>
      <c r="F43" s="116"/>
    </row>
    <row r="44" spans="1:6" ht="14.25" customHeight="1">
      <c r="A44" s="20" t="s">
        <v>8</v>
      </c>
      <c r="B44" s="28" t="s">
        <v>543</v>
      </c>
      <c r="C44" s="20"/>
      <c r="D44" s="22"/>
      <c r="E44" s="115" t="s">
        <v>8</v>
      </c>
      <c r="F44" s="115" t="s">
        <v>8</v>
      </c>
    </row>
    <row r="45" spans="1:6" ht="14.25" customHeight="1">
      <c r="A45" s="23"/>
      <c r="B45" s="27"/>
      <c r="C45" s="23"/>
      <c r="D45" s="22"/>
      <c r="E45" s="116"/>
      <c r="F45" s="116"/>
    </row>
    <row r="46" spans="1:6" ht="28.8">
      <c r="A46" s="20" t="s">
        <v>8</v>
      </c>
      <c r="B46" s="28" t="s">
        <v>544</v>
      </c>
      <c r="C46" s="20"/>
      <c r="D46" s="22"/>
      <c r="E46" s="115" t="s">
        <v>8</v>
      </c>
      <c r="F46" s="115" t="s">
        <v>8</v>
      </c>
    </row>
    <row r="47" spans="1:6" ht="14.25" customHeight="1">
      <c r="A47" s="23"/>
      <c r="B47" s="27"/>
      <c r="C47" s="23"/>
      <c r="D47" s="22"/>
      <c r="E47" s="116"/>
      <c r="F47" s="116"/>
    </row>
    <row r="48" spans="1:6" ht="14.25" customHeight="1">
      <c r="A48" s="20" t="s">
        <v>8</v>
      </c>
      <c r="B48" s="28" t="s">
        <v>545</v>
      </c>
      <c r="C48" s="20"/>
      <c r="D48" s="22"/>
      <c r="E48" s="115" t="s">
        <v>8</v>
      </c>
      <c r="F48" s="115" t="s">
        <v>8</v>
      </c>
    </row>
    <row r="49" spans="1:6" ht="14.25" customHeight="1">
      <c r="A49" s="23"/>
      <c r="B49" s="27"/>
      <c r="C49" s="23"/>
      <c r="D49" s="22"/>
      <c r="E49" s="116"/>
      <c r="F49" s="116"/>
    </row>
    <row r="50" spans="1:6" ht="72">
      <c r="A50" s="20" t="s">
        <v>8</v>
      </c>
      <c r="B50" s="28" t="s">
        <v>546</v>
      </c>
      <c r="C50" s="20"/>
      <c r="D50" s="22"/>
      <c r="E50" s="115" t="s">
        <v>8</v>
      </c>
      <c r="F50" s="115" t="s">
        <v>8</v>
      </c>
    </row>
    <row r="51" spans="1:6" ht="14.25" customHeight="1">
      <c r="A51" s="23"/>
      <c r="B51" s="27"/>
      <c r="C51" s="23"/>
      <c r="D51" s="22"/>
      <c r="E51" s="116"/>
      <c r="F51" s="116"/>
    </row>
    <row r="52" spans="1:6" ht="14.25" customHeight="1">
      <c r="A52" s="20" t="s">
        <v>8</v>
      </c>
      <c r="B52" s="28" t="s">
        <v>547</v>
      </c>
      <c r="C52" s="20"/>
      <c r="D52" s="22"/>
      <c r="E52" s="115" t="s">
        <v>8</v>
      </c>
      <c r="F52" s="115" t="s">
        <v>8</v>
      </c>
    </row>
    <row r="53" spans="1:6" ht="14.25" customHeight="1">
      <c r="A53" s="23"/>
      <c r="B53" s="27"/>
      <c r="C53" s="23"/>
      <c r="D53" s="22"/>
      <c r="E53" s="116"/>
      <c r="F53" s="116"/>
    </row>
    <row r="54" spans="1:6" ht="86.4">
      <c r="A54" s="20" t="s">
        <v>8</v>
      </c>
      <c r="B54" s="28" t="s">
        <v>548</v>
      </c>
      <c r="C54" s="20"/>
      <c r="D54" s="22"/>
      <c r="E54" s="115" t="s">
        <v>8</v>
      </c>
      <c r="F54" s="115" t="s">
        <v>8</v>
      </c>
    </row>
    <row r="55" spans="1:6" ht="14.25" customHeight="1">
      <c r="A55" s="23"/>
      <c r="B55" s="27"/>
      <c r="C55" s="23"/>
      <c r="D55" s="22"/>
      <c r="E55" s="116"/>
      <c r="F55" s="116"/>
    </row>
    <row r="56" spans="1:6" ht="57.6">
      <c r="A56" s="20" t="s">
        <v>8</v>
      </c>
      <c r="B56" s="28" t="s">
        <v>549</v>
      </c>
      <c r="C56" s="20"/>
      <c r="D56" s="22"/>
      <c r="E56" s="115" t="s">
        <v>8</v>
      </c>
      <c r="F56" s="115" t="s">
        <v>8</v>
      </c>
    </row>
    <row r="57" spans="1:6" ht="14.25" customHeight="1">
      <c r="A57" s="23"/>
      <c r="B57" s="27"/>
      <c r="C57" s="23"/>
      <c r="D57" s="22"/>
      <c r="E57" s="116"/>
      <c r="F57" s="116"/>
    </row>
    <row r="58" spans="1:6" ht="14.25" customHeight="1">
      <c r="A58" s="20" t="s">
        <v>8</v>
      </c>
      <c r="B58" s="28" t="s">
        <v>550</v>
      </c>
      <c r="C58" s="20"/>
      <c r="D58" s="22"/>
      <c r="E58" s="115" t="s">
        <v>8</v>
      </c>
      <c r="F58" s="115" t="s">
        <v>8</v>
      </c>
    </row>
    <row r="59" spans="1:6" ht="14.25" customHeight="1">
      <c r="A59" s="23"/>
      <c r="B59" s="27"/>
      <c r="C59" s="23"/>
      <c r="D59" s="22"/>
      <c r="E59" s="116"/>
      <c r="F59" s="116"/>
    </row>
    <row r="60" spans="1:6" ht="57.6">
      <c r="A60" s="20" t="s">
        <v>8</v>
      </c>
      <c r="B60" s="28" t="s">
        <v>551</v>
      </c>
      <c r="C60" s="20"/>
      <c r="D60" s="22"/>
      <c r="E60" s="115" t="s">
        <v>8</v>
      </c>
      <c r="F60" s="115" t="s">
        <v>8</v>
      </c>
    </row>
    <row r="61" spans="1:6" ht="14.25" customHeight="1">
      <c r="A61" s="23"/>
      <c r="B61" s="27"/>
      <c r="C61" s="23"/>
      <c r="D61" s="22"/>
      <c r="E61" s="116"/>
      <c r="F61" s="116"/>
    </row>
    <row r="62" spans="1:6" ht="14.25" customHeight="1">
      <c r="A62" s="20" t="s">
        <v>8</v>
      </c>
      <c r="B62" s="28" t="s">
        <v>552</v>
      </c>
      <c r="C62" s="20"/>
      <c r="D62" s="22"/>
      <c r="E62" s="115" t="s">
        <v>8</v>
      </c>
      <c r="F62" s="115" t="s">
        <v>8</v>
      </c>
    </row>
    <row r="63" spans="1:6" ht="14.25" customHeight="1">
      <c r="A63" s="23"/>
      <c r="B63" s="27"/>
      <c r="C63" s="23"/>
      <c r="D63" s="22"/>
      <c r="E63" s="116"/>
      <c r="F63" s="116"/>
    </row>
    <row r="64" spans="1:6" ht="43.2">
      <c r="A64" s="20" t="s">
        <v>8</v>
      </c>
      <c r="B64" s="28" t="s">
        <v>553</v>
      </c>
      <c r="C64" s="20"/>
      <c r="D64" s="22"/>
      <c r="E64" s="115" t="s">
        <v>8</v>
      </c>
      <c r="F64" s="115" t="s">
        <v>8</v>
      </c>
    </row>
    <row r="65" spans="1:6" ht="14.25" customHeight="1">
      <c r="A65" s="23"/>
      <c r="B65" s="27"/>
      <c r="C65" s="23"/>
      <c r="D65" s="22"/>
      <c r="E65" s="116"/>
      <c r="F65" s="116"/>
    </row>
    <row r="66" spans="1:6" ht="14.25" customHeight="1">
      <c r="A66" s="20" t="s">
        <v>8</v>
      </c>
      <c r="B66" s="28" t="s">
        <v>554</v>
      </c>
      <c r="C66" s="20"/>
      <c r="D66" s="22"/>
      <c r="E66" s="115" t="s">
        <v>8</v>
      </c>
      <c r="F66" s="115" t="s">
        <v>8</v>
      </c>
    </row>
    <row r="67" spans="1:6" ht="14.25" customHeight="1">
      <c r="A67" s="23"/>
      <c r="B67" s="27"/>
      <c r="C67" s="23"/>
      <c r="D67" s="22"/>
      <c r="E67" s="116"/>
      <c r="F67" s="116"/>
    </row>
    <row r="68" spans="1:6" ht="28.8">
      <c r="A68" s="20" t="s">
        <v>8</v>
      </c>
      <c r="B68" s="28" t="s">
        <v>555</v>
      </c>
      <c r="C68" s="20"/>
      <c r="D68" s="22"/>
      <c r="E68" s="115" t="s">
        <v>8</v>
      </c>
      <c r="F68" s="115" t="s">
        <v>8</v>
      </c>
    </row>
    <row r="69" spans="1:6" ht="14.25" customHeight="1">
      <c r="A69" s="23"/>
      <c r="B69" s="27"/>
      <c r="C69" s="23"/>
      <c r="D69" s="22"/>
      <c r="E69" s="116"/>
      <c r="F69" s="116"/>
    </row>
    <row r="70" spans="1:6" ht="14.25" customHeight="1">
      <c r="A70" s="20" t="s">
        <v>8</v>
      </c>
      <c r="B70" s="28" t="s">
        <v>556</v>
      </c>
      <c r="C70" s="20"/>
      <c r="D70" s="22"/>
      <c r="E70" s="115" t="s">
        <v>8</v>
      </c>
      <c r="F70" s="115" t="s">
        <v>8</v>
      </c>
    </row>
    <row r="71" spans="1:6" ht="14.25" customHeight="1">
      <c r="A71" s="23"/>
      <c r="B71" s="27"/>
      <c r="C71" s="23"/>
      <c r="D71" s="22"/>
      <c r="E71" s="116"/>
      <c r="F71" s="116"/>
    </row>
    <row r="72" spans="1:6" ht="28.8">
      <c r="A72" s="20" t="s">
        <v>8</v>
      </c>
      <c r="B72" s="28" t="s">
        <v>557</v>
      </c>
      <c r="C72" s="20"/>
      <c r="D72" s="22"/>
      <c r="E72" s="115" t="s">
        <v>8</v>
      </c>
      <c r="F72" s="115" t="s">
        <v>8</v>
      </c>
    </row>
    <row r="73" spans="1:6" ht="14.25" customHeight="1">
      <c r="A73" s="23"/>
      <c r="B73" s="27"/>
      <c r="C73" s="23"/>
      <c r="D73" s="22"/>
      <c r="E73" s="116"/>
      <c r="F73" s="116"/>
    </row>
    <row r="74" spans="1:6" ht="14.25" customHeight="1">
      <c r="A74" s="20" t="s">
        <v>8</v>
      </c>
      <c r="B74" s="28" t="s">
        <v>558</v>
      </c>
      <c r="C74" s="20"/>
      <c r="D74" s="22"/>
      <c r="E74" s="115" t="s">
        <v>8</v>
      </c>
      <c r="F74" s="115" t="s">
        <v>8</v>
      </c>
    </row>
    <row r="75" spans="1:6" ht="14.25" customHeight="1">
      <c r="A75" s="23"/>
      <c r="B75" s="27"/>
      <c r="C75" s="23"/>
      <c r="D75" s="22"/>
      <c r="E75" s="116"/>
      <c r="F75" s="116"/>
    </row>
    <row r="76" spans="1:6" ht="28.8">
      <c r="A76" s="20" t="s">
        <v>8</v>
      </c>
      <c r="B76" s="28" t="s">
        <v>559</v>
      </c>
      <c r="C76" s="20"/>
      <c r="D76" s="22"/>
      <c r="E76" s="115" t="s">
        <v>8</v>
      </c>
      <c r="F76" s="115" t="s">
        <v>8</v>
      </c>
    </row>
    <row r="77" spans="1:6" ht="14.25" customHeight="1">
      <c r="A77" s="23"/>
      <c r="B77" s="27"/>
      <c r="C77" s="23"/>
      <c r="D77" s="22"/>
      <c r="E77" s="116"/>
      <c r="F77" s="116"/>
    </row>
    <row r="78" spans="1:6" ht="100.8">
      <c r="A78" s="20" t="s">
        <v>8</v>
      </c>
      <c r="B78" s="28" t="s">
        <v>560</v>
      </c>
      <c r="C78" s="20"/>
      <c r="D78" s="22"/>
      <c r="E78" s="115" t="s">
        <v>8</v>
      </c>
      <c r="F78" s="115" t="s">
        <v>8</v>
      </c>
    </row>
    <row r="79" spans="1:6" ht="14.25" customHeight="1">
      <c r="A79" s="23"/>
      <c r="B79" s="27"/>
      <c r="C79" s="23"/>
      <c r="D79" s="22"/>
      <c r="E79" s="116"/>
      <c r="F79" s="116"/>
    </row>
    <row r="80" spans="1:6" ht="14.25" customHeight="1">
      <c r="A80" s="20" t="s">
        <v>8</v>
      </c>
      <c r="B80" s="28" t="s">
        <v>561</v>
      </c>
      <c r="C80" s="20"/>
      <c r="D80" s="22"/>
      <c r="E80" s="115" t="s">
        <v>8</v>
      </c>
      <c r="F80" s="115" t="s">
        <v>8</v>
      </c>
    </row>
    <row r="81" spans="1:6" ht="14.25" customHeight="1">
      <c r="A81" s="23"/>
      <c r="B81" s="27"/>
      <c r="C81" s="23"/>
      <c r="D81" s="22"/>
      <c r="E81" s="116"/>
      <c r="F81" s="116"/>
    </row>
    <row r="82" spans="1:6" ht="57.6">
      <c r="A82" s="20" t="s">
        <v>8</v>
      </c>
      <c r="B82" s="28" t="s">
        <v>562</v>
      </c>
      <c r="C82" s="20"/>
      <c r="D82" s="22"/>
      <c r="E82" s="115" t="s">
        <v>8</v>
      </c>
      <c r="F82" s="115" t="s">
        <v>8</v>
      </c>
    </row>
    <row r="83" spans="1:6" ht="14.25" customHeight="1">
      <c r="A83" s="23"/>
      <c r="B83" s="27"/>
      <c r="C83" s="23"/>
      <c r="D83" s="22"/>
      <c r="E83" s="116"/>
      <c r="F83" s="116"/>
    </row>
    <row r="84" spans="1:6" ht="43.2">
      <c r="A84" s="20" t="s">
        <v>8</v>
      </c>
      <c r="B84" s="28" t="s">
        <v>563</v>
      </c>
      <c r="C84" s="20"/>
      <c r="D84" s="22"/>
      <c r="E84" s="115" t="s">
        <v>8</v>
      </c>
      <c r="F84" s="115" t="s">
        <v>8</v>
      </c>
    </row>
    <row r="85" spans="1:6" ht="14.25" customHeight="1">
      <c r="A85" s="23"/>
      <c r="B85" s="27"/>
      <c r="C85" s="23"/>
      <c r="D85" s="22"/>
      <c r="E85" s="116"/>
      <c r="F85" s="116"/>
    </row>
    <row r="86" spans="1:6" ht="43.2">
      <c r="A86" s="20" t="s">
        <v>8</v>
      </c>
      <c r="B86" s="28" t="s">
        <v>564</v>
      </c>
      <c r="C86" s="20"/>
      <c r="D86" s="22"/>
      <c r="E86" s="115" t="s">
        <v>8</v>
      </c>
      <c r="F86" s="115" t="s">
        <v>8</v>
      </c>
    </row>
    <row r="87" spans="1:6" ht="14.25" customHeight="1">
      <c r="A87" s="23"/>
      <c r="B87" s="27"/>
      <c r="C87" s="23"/>
      <c r="D87" s="22"/>
      <c r="E87" s="116"/>
      <c r="F87" s="116"/>
    </row>
    <row r="88" spans="1:6" ht="28.8">
      <c r="A88" s="20" t="s">
        <v>8</v>
      </c>
      <c r="B88" s="28" t="s">
        <v>565</v>
      </c>
      <c r="C88" s="20"/>
      <c r="D88" s="22"/>
      <c r="E88" s="115" t="s">
        <v>8</v>
      </c>
      <c r="F88" s="115" t="s">
        <v>8</v>
      </c>
    </row>
    <row r="89" spans="1:6" ht="14.25" customHeight="1">
      <c r="A89" s="23"/>
      <c r="B89" s="27"/>
      <c r="C89" s="23"/>
      <c r="D89" s="22"/>
      <c r="E89" s="116"/>
      <c r="F89" s="116"/>
    </row>
    <row r="90" spans="1:6" ht="14.25" customHeight="1">
      <c r="A90" s="20" t="s">
        <v>8</v>
      </c>
      <c r="B90" s="28" t="s">
        <v>566</v>
      </c>
      <c r="C90" s="20"/>
      <c r="D90" s="22"/>
      <c r="E90" s="115" t="s">
        <v>8</v>
      </c>
      <c r="F90" s="115" t="s">
        <v>8</v>
      </c>
    </row>
    <row r="91" spans="1:6" ht="14.25" customHeight="1">
      <c r="A91" s="23"/>
      <c r="B91" s="27"/>
      <c r="C91" s="23"/>
      <c r="D91" s="22"/>
      <c r="E91" s="116"/>
      <c r="F91" s="116"/>
    </row>
    <row r="92" spans="1:6" ht="57.6">
      <c r="A92" s="20" t="s">
        <v>8</v>
      </c>
      <c r="B92" s="28" t="s">
        <v>567</v>
      </c>
      <c r="C92" s="20"/>
      <c r="D92" s="22"/>
      <c r="E92" s="115" t="s">
        <v>8</v>
      </c>
      <c r="F92" s="115" t="s">
        <v>8</v>
      </c>
    </row>
    <row r="93" spans="1:6" ht="14.25" customHeight="1">
      <c r="A93" s="23"/>
      <c r="B93" s="27"/>
      <c r="C93" s="23"/>
      <c r="D93" s="22"/>
      <c r="E93" s="116"/>
      <c r="F93" s="116"/>
    </row>
    <row r="94" spans="1:6" ht="14.25" customHeight="1">
      <c r="A94" s="20" t="s">
        <v>8</v>
      </c>
      <c r="B94" s="29" t="s">
        <v>568</v>
      </c>
      <c r="C94" s="20"/>
      <c r="D94" s="22"/>
      <c r="E94" s="115" t="s">
        <v>8</v>
      </c>
      <c r="F94" s="115" t="s">
        <v>8</v>
      </c>
    </row>
    <row r="95" spans="1:6" ht="14.25" customHeight="1">
      <c r="A95" s="23"/>
      <c r="B95" s="27"/>
      <c r="C95" s="23"/>
      <c r="D95" s="22"/>
      <c r="E95" s="116"/>
      <c r="F95" s="116"/>
    </row>
    <row r="96" spans="1:6" ht="100.8">
      <c r="A96" s="20" t="s">
        <v>8</v>
      </c>
      <c r="B96" s="28" t="s">
        <v>569</v>
      </c>
      <c r="C96" s="20"/>
      <c r="D96" s="22"/>
      <c r="E96" s="115" t="s">
        <v>8</v>
      </c>
      <c r="F96" s="115" t="s">
        <v>8</v>
      </c>
    </row>
    <row r="97" spans="1:6" ht="14.25" customHeight="1">
      <c r="A97" s="23"/>
      <c r="B97" s="27"/>
      <c r="C97" s="23"/>
      <c r="D97" s="25"/>
      <c r="E97" s="116"/>
      <c r="F97" s="116"/>
    </row>
    <row r="98" spans="1:6" ht="14.25" customHeight="1">
      <c r="A98" s="20" t="s">
        <v>7</v>
      </c>
      <c r="B98" s="28" t="s">
        <v>570</v>
      </c>
      <c r="C98" s="20" t="s">
        <v>273</v>
      </c>
      <c r="D98" s="25">
        <v>62</v>
      </c>
      <c r="E98" s="115"/>
      <c r="F98" s="115">
        <f>D98*E98</f>
        <v>0</v>
      </c>
    </row>
    <row r="99" spans="1:6" ht="14.25" customHeight="1">
      <c r="A99" s="23"/>
      <c r="B99" s="27"/>
      <c r="C99" s="23"/>
      <c r="D99" s="25"/>
      <c r="E99" s="115"/>
      <c r="F99" s="115">
        <f t="shared" ref="F99:F131" si="0">D99*E99</f>
        <v>0</v>
      </c>
    </row>
    <row r="100" spans="1:6" ht="14.25" customHeight="1">
      <c r="A100" s="20" t="s">
        <v>17</v>
      </c>
      <c r="B100" s="28" t="s">
        <v>571</v>
      </c>
      <c r="C100" s="20" t="s">
        <v>177</v>
      </c>
      <c r="D100" s="25">
        <v>12</v>
      </c>
      <c r="E100" s="115"/>
      <c r="F100" s="115">
        <f t="shared" si="0"/>
        <v>0</v>
      </c>
    </row>
    <row r="101" spans="1:6" ht="14.25" customHeight="1">
      <c r="A101" s="23"/>
      <c r="B101" s="27"/>
      <c r="C101" s="23"/>
      <c r="D101" s="25"/>
      <c r="E101" s="115"/>
      <c r="F101" s="115">
        <f t="shared" si="0"/>
        <v>0</v>
      </c>
    </row>
    <row r="102" spans="1:6" ht="14.25" customHeight="1">
      <c r="A102" s="20" t="s">
        <v>24</v>
      </c>
      <c r="B102" s="28" t="s">
        <v>572</v>
      </c>
      <c r="C102" s="20" t="s">
        <v>177</v>
      </c>
      <c r="D102" s="25">
        <v>8</v>
      </c>
      <c r="E102" s="115"/>
      <c r="F102" s="115">
        <f t="shared" si="0"/>
        <v>0</v>
      </c>
    </row>
    <row r="103" spans="1:6" ht="14.25" customHeight="1">
      <c r="A103" s="23"/>
      <c r="B103" s="27"/>
      <c r="C103" s="23"/>
      <c r="D103" s="25"/>
      <c r="E103" s="115"/>
      <c r="F103" s="115">
        <f t="shared" si="0"/>
        <v>0</v>
      </c>
    </row>
    <row r="104" spans="1:6" ht="14.25" customHeight="1">
      <c r="A104" s="20" t="s">
        <v>19</v>
      </c>
      <c r="B104" s="28" t="s">
        <v>573</v>
      </c>
      <c r="C104" s="20" t="s">
        <v>273</v>
      </c>
      <c r="D104" s="25">
        <v>22</v>
      </c>
      <c r="E104" s="115"/>
      <c r="F104" s="115">
        <f t="shared" si="0"/>
        <v>0</v>
      </c>
    </row>
    <row r="105" spans="1:6" ht="14.25" customHeight="1">
      <c r="A105" s="23"/>
      <c r="B105" s="27"/>
      <c r="C105" s="23"/>
      <c r="D105" s="25"/>
      <c r="E105" s="115"/>
      <c r="F105" s="115">
        <f t="shared" si="0"/>
        <v>0</v>
      </c>
    </row>
    <row r="106" spans="1:6" ht="14.25" customHeight="1">
      <c r="A106" s="20" t="s">
        <v>23</v>
      </c>
      <c r="B106" s="28" t="s">
        <v>574</v>
      </c>
      <c r="C106" s="20" t="s">
        <v>177</v>
      </c>
      <c r="D106" s="25">
        <v>8</v>
      </c>
      <c r="E106" s="115"/>
      <c r="F106" s="115">
        <f t="shared" si="0"/>
        <v>0</v>
      </c>
    </row>
    <row r="107" spans="1:6" ht="14.25" customHeight="1">
      <c r="A107" s="23"/>
      <c r="B107" s="27"/>
      <c r="C107" s="23"/>
      <c r="D107" s="25"/>
      <c r="E107" s="115"/>
      <c r="F107" s="115">
        <f t="shared" si="0"/>
        <v>0</v>
      </c>
    </row>
    <row r="108" spans="1:6" ht="14.25" customHeight="1">
      <c r="A108" s="20" t="s">
        <v>25</v>
      </c>
      <c r="B108" s="28" t="s">
        <v>575</v>
      </c>
      <c r="C108" s="20" t="s">
        <v>177</v>
      </c>
      <c r="D108" s="25">
        <v>8</v>
      </c>
      <c r="E108" s="115"/>
      <c r="F108" s="115">
        <f t="shared" si="0"/>
        <v>0</v>
      </c>
    </row>
    <row r="109" spans="1:6" ht="14.25" customHeight="1">
      <c r="A109" s="20"/>
      <c r="B109" s="28"/>
      <c r="C109" s="20"/>
      <c r="D109" s="25"/>
      <c r="E109" s="115"/>
      <c r="F109" s="115"/>
    </row>
    <row r="110" spans="1:6" ht="14.25" customHeight="1">
      <c r="A110" s="20"/>
      <c r="B110" s="29" t="s">
        <v>1140</v>
      </c>
      <c r="C110" s="20"/>
      <c r="D110" s="25"/>
      <c r="E110" s="115"/>
      <c r="F110" s="115"/>
    </row>
    <row r="111" spans="1:6" ht="14.25" customHeight="1">
      <c r="A111" s="20"/>
      <c r="B111" s="28"/>
      <c r="C111" s="20"/>
      <c r="D111" s="25"/>
      <c r="E111" s="115"/>
      <c r="F111" s="115"/>
    </row>
    <row r="112" spans="1:6" ht="129.6">
      <c r="A112" s="20"/>
      <c r="B112" s="92" t="s">
        <v>1141</v>
      </c>
      <c r="C112" s="20"/>
      <c r="D112" s="25"/>
      <c r="E112" s="115"/>
      <c r="F112" s="115"/>
    </row>
    <row r="113" spans="1:6" ht="14.25" customHeight="1">
      <c r="A113" s="20"/>
      <c r="B113" s="28"/>
      <c r="C113" s="20"/>
      <c r="D113" s="25"/>
      <c r="E113" s="115"/>
      <c r="F113" s="115"/>
    </row>
    <row r="114" spans="1:6" ht="14.25" customHeight="1">
      <c r="A114" s="20"/>
      <c r="B114" s="92" t="s">
        <v>1142</v>
      </c>
      <c r="C114" s="20"/>
      <c r="D114" s="25"/>
      <c r="E114" s="115"/>
      <c r="F114" s="115"/>
    </row>
    <row r="115" spans="1:6" ht="14.25" customHeight="1">
      <c r="A115" s="20"/>
      <c r="B115" s="28"/>
      <c r="C115" s="20"/>
      <c r="D115" s="25"/>
      <c r="E115" s="115"/>
      <c r="F115" s="115"/>
    </row>
    <row r="116" spans="1:6" ht="28.8">
      <c r="A116" s="20"/>
      <c r="B116" s="92" t="s">
        <v>1143</v>
      </c>
      <c r="C116" s="91" t="s">
        <v>177</v>
      </c>
      <c r="D116" s="25">
        <v>16</v>
      </c>
      <c r="E116" s="115"/>
      <c r="F116" s="115">
        <f t="shared" si="0"/>
        <v>0</v>
      </c>
    </row>
    <row r="117" spans="1:6" ht="14.25" customHeight="1">
      <c r="A117" s="20"/>
      <c r="B117" s="28"/>
      <c r="C117" s="20"/>
      <c r="D117" s="25"/>
      <c r="E117" s="115"/>
      <c r="F117" s="115"/>
    </row>
    <row r="118" spans="1:6" ht="14.25" customHeight="1">
      <c r="A118" s="20"/>
      <c r="B118" s="28"/>
      <c r="C118" s="20"/>
      <c r="D118" s="25"/>
      <c r="E118" s="115"/>
      <c r="F118" s="115"/>
    </row>
    <row r="119" spans="1:6" ht="14.25" customHeight="1">
      <c r="A119" s="23"/>
      <c r="B119" s="27"/>
      <c r="C119" s="23"/>
      <c r="D119" s="22"/>
      <c r="E119" s="115"/>
      <c r="F119" s="115">
        <f t="shared" si="0"/>
        <v>0</v>
      </c>
    </row>
    <row r="120" spans="1:6" ht="14.25" customHeight="1">
      <c r="A120" s="20" t="s">
        <v>8</v>
      </c>
      <c r="B120" s="29" t="s">
        <v>576</v>
      </c>
      <c r="C120" s="20"/>
      <c r="D120" s="22"/>
      <c r="E120" s="115"/>
      <c r="F120" s="115">
        <f t="shared" si="0"/>
        <v>0</v>
      </c>
    </row>
    <row r="121" spans="1:6" ht="14.25" customHeight="1">
      <c r="A121" s="23"/>
      <c r="B121" s="27"/>
      <c r="C121" s="23"/>
      <c r="D121" s="22"/>
      <c r="E121" s="115"/>
      <c r="F121" s="115">
        <f t="shared" si="0"/>
        <v>0</v>
      </c>
    </row>
    <row r="122" spans="1:6" ht="14.25" customHeight="1">
      <c r="A122" s="20" t="s">
        <v>8</v>
      </c>
      <c r="B122" s="28" t="s">
        <v>577</v>
      </c>
      <c r="C122" s="20"/>
      <c r="D122" s="22"/>
      <c r="E122" s="115"/>
      <c r="F122" s="115">
        <f t="shared" si="0"/>
        <v>0</v>
      </c>
    </row>
    <row r="123" spans="1:6" ht="14.25" customHeight="1">
      <c r="A123" s="23"/>
      <c r="B123" s="27"/>
      <c r="C123" s="23"/>
      <c r="D123" s="25"/>
      <c r="E123" s="115"/>
      <c r="F123" s="115">
        <f t="shared" si="0"/>
        <v>0</v>
      </c>
    </row>
    <row r="124" spans="1:6" ht="43.2">
      <c r="A124" s="20" t="s">
        <v>26</v>
      </c>
      <c r="B124" s="28" t="s">
        <v>578</v>
      </c>
      <c r="C124" s="20" t="s">
        <v>177</v>
      </c>
      <c r="D124" s="25">
        <v>1</v>
      </c>
      <c r="E124" s="115"/>
      <c r="F124" s="115">
        <f t="shared" si="0"/>
        <v>0</v>
      </c>
    </row>
    <row r="125" spans="1:6" ht="14.25" customHeight="1">
      <c r="A125" s="23"/>
      <c r="B125" s="27"/>
      <c r="C125" s="23"/>
      <c r="D125" s="22"/>
      <c r="E125" s="115"/>
      <c r="F125" s="115">
        <f t="shared" si="0"/>
        <v>0</v>
      </c>
    </row>
    <row r="126" spans="1:6" ht="14.25" customHeight="1">
      <c r="A126" s="20" t="s">
        <v>8</v>
      </c>
      <c r="B126" s="28" t="s">
        <v>579</v>
      </c>
      <c r="C126" s="20"/>
      <c r="D126" s="22"/>
      <c r="E126" s="115"/>
      <c r="F126" s="115">
        <f t="shared" si="0"/>
        <v>0</v>
      </c>
    </row>
    <row r="127" spans="1:6" ht="14.25" customHeight="1">
      <c r="A127" s="23"/>
      <c r="B127" s="27"/>
      <c r="C127" s="23"/>
      <c r="D127" s="25"/>
      <c r="E127" s="115"/>
      <c r="F127" s="115">
        <f t="shared" si="0"/>
        <v>0</v>
      </c>
    </row>
    <row r="128" spans="1:6" ht="14.25" customHeight="1">
      <c r="A128" s="20" t="s">
        <v>27</v>
      </c>
      <c r="B128" s="92" t="s">
        <v>1147</v>
      </c>
      <c r="C128" s="20" t="s">
        <v>177</v>
      </c>
      <c r="D128" s="25">
        <v>16</v>
      </c>
      <c r="E128" s="115"/>
      <c r="F128" s="115">
        <f t="shared" si="0"/>
        <v>0</v>
      </c>
    </row>
    <row r="129" spans="1:6" ht="14.25" customHeight="1">
      <c r="A129" s="23"/>
      <c r="B129" s="27"/>
      <c r="C129" s="23"/>
      <c r="D129" s="25"/>
      <c r="E129" s="115"/>
      <c r="F129" s="115">
        <f t="shared" si="0"/>
        <v>0</v>
      </c>
    </row>
    <row r="130" spans="1:6" ht="14.25" customHeight="1">
      <c r="A130" s="20" t="s">
        <v>28</v>
      </c>
      <c r="B130" s="92" t="s">
        <v>1148</v>
      </c>
      <c r="C130" s="20" t="s">
        <v>177</v>
      </c>
      <c r="D130" s="25">
        <v>14</v>
      </c>
      <c r="E130" s="115"/>
      <c r="F130" s="115">
        <f t="shared" si="0"/>
        <v>0</v>
      </c>
    </row>
    <row r="131" spans="1:6" ht="14.25" customHeight="1" thickBot="1">
      <c r="A131" s="23"/>
      <c r="B131" s="27"/>
      <c r="C131" s="23"/>
      <c r="D131" s="23"/>
      <c r="E131" s="116"/>
      <c r="F131" s="115">
        <f t="shared" si="0"/>
        <v>0</v>
      </c>
    </row>
    <row r="132" spans="1:6" ht="14.25" customHeight="1" thickTop="1">
      <c r="A132" s="32"/>
      <c r="B132" s="34"/>
      <c r="C132" s="32"/>
      <c r="D132" s="32"/>
      <c r="E132" s="117"/>
      <c r="F132" s="118">
        <f>SUM(F98:F131)</f>
        <v>0</v>
      </c>
    </row>
    <row r="133" spans="1:6" ht="14.25" customHeight="1"/>
    <row r="134" spans="1:6" ht="14.25" customHeight="1"/>
    <row r="135" spans="1:6" ht="14.25" customHeight="1"/>
    <row r="136" spans="1:6" ht="14.25" customHeight="1"/>
    <row r="137" spans="1:6" ht="14.25" customHeight="1"/>
    <row r="138" spans="1:6" ht="14.25" customHeight="1"/>
    <row r="139" spans="1:6" ht="14.25" customHeight="1"/>
    <row r="140" spans="1:6" ht="14.25" customHeight="1"/>
    <row r="141" spans="1:6" ht="14.25" customHeight="1"/>
    <row r="142" spans="1:6" ht="14.25" customHeight="1"/>
    <row r="143" spans="1:6" ht="14.25" customHeight="1"/>
    <row r="144" spans="1:6"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row r="1001" ht="14.25" customHeight="1"/>
    <row r="1002" ht="14.25" customHeight="1"/>
    <row r="1003" ht="14.25" customHeight="1"/>
    <row r="1004" ht="14.25" customHeight="1"/>
    <row r="1005" ht="14.25" customHeight="1"/>
    <row r="1006" ht="14.25" customHeight="1"/>
    <row r="1007" ht="14.25" customHeight="1"/>
    <row r="1008" ht="14.25" customHeight="1"/>
    <row r="1009" ht="14.25" customHeight="1"/>
    <row r="1010" ht="14.25" customHeight="1"/>
    <row r="1011" ht="14.25" customHeight="1"/>
    <row r="1012" ht="14.25" customHeight="1"/>
    <row r="1013" ht="14.25" customHeight="1"/>
    <row r="1014" ht="14.25" customHeight="1"/>
    <row r="1015" ht="14.25" customHeight="1"/>
    <row r="1016" ht="14.25" customHeight="1"/>
    <row r="1017" ht="14.25" customHeight="1"/>
    <row r="1018" ht="14.25" customHeight="1"/>
    <row r="1019" ht="14.25" customHeight="1"/>
    <row r="1020" ht="14.25" customHeight="1"/>
    <row r="1021" ht="14.25" customHeight="1"/>
    <row r="1022" ht="14.25" customHeight="1"/>
    <row r="1023" ht="14.25" customHeight="1"/>
    <row r="1024" ht="14.25" customHeight="1"/>
    <row r="1025" ht="14.25" customHeight="1"/>
    <row r="1026" ht="14.25" customHeight="1"/>
    <row r="1027" ht="14.25" customHeight="1"/>
    <row r="1028" ht="14.25" customHeight="1"/>
    <row r="1029" ht="14.25" customHeight="1"/>
    <row r="1030" ht="14.25" customHeight="1"/>
    <row r="1031" ht="14.25" customHeight="1"/>
    <row r="1032" ht="14.25" customHeight="1"/>
    <row r="1033" ht="14.25" customHeight="1"/>
    <row r="1034" ht="14.25" customHeight="1"/>
    <row r="1035" ht="14.25" customHeight="1"/>
    <row r="1036" ht="14.25" customHeight="1"/>
    <row r="1037" ht="14.25" customHeight="1"/>
    <row r="1038" ht="14.25" customHeight="1"/>
    <row r="1039" ht="14.25" customHeight="1"/>
    <row r="1040" ht="14.25" customHeight="1"/>
    <row r="1041" ht="14.25" customHeight="1"/>
    <row r="1042" ht="14.25" customHeight="1"/>
    <row r="1043" ht="14.25" customHeight="1"/>
    <row r="1044" ht="14.25" customHeight="1"/>
    <row r="1045" ht="14.25" customHeight="1"/>
    <row r="1046" ht="14.25" customHeight="1"/>
    <row r="1047" ht="14.25" customHeight="1"/>
    <row r="1048" ht="14.25" customHeight="1"/>
    <row r="1049" ht="14.25" customHeight="1"/>
    <row r="1050" ht="14.25" customHeight="1"/>
    <row r="1051" ht="14.25" customHeight="1"/>
    <row r="1052" ht="14.25" customHeight="1"/>
    <row r="1053" ht="14.25" customHeight="1"/>
    <row r="1054" ht="14.25" customHeight="1"/>
    <row r="1055" ht="14.25" customHeight="1"/>
    <row r="1056" ht="14.25" customHeight="1"/>
    <row r="1057" ht="14.25" customHeight="1"/>
    <row r="1058" ht="14.25" customHeight="1"/>
    <row r="1059" ht="14.25" customHeight="1"/>
    <row r="1060" ht="14.25" customHeight="1"/>
    <row r="1061" ht="14.25" customHeight="1"/>
    <row r="1062" ht="14.25" customHeight="1"/>
    <row r="1063" ht="14.25" customHeight="1"/>
    <row r="1064" ht="14.25" customHeight="1"/>
    <row r="1065" ht="14.25" customHeight="1"/>
    <row r="1066" ht="14.25" customHeight="1"/>
    <row r="1067" ht="14.25" customHeight="1"/>
  </sheetData>
  <sheetProtection algorithmName="SHA-512" hashValue="YSOaQRK5BrwqTwFskDceD3AoFgwuHfPGx1VsGEDmXcv3IwdomsSBx4xCg4hW+RrDEw9cFfyxIY8gBd2U+pUQyw==" saltValue="wABIQ3znIYLMZjkZCyn7xg==" spinCount="100000" sheet="1" objects="1" scenarios="1"/>
  <pageMargins left="0.7" right="0.7" top="0.75" bottom="0.75" header="0" footer="0"/>
  <pageSetup orientation="landscape"/>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BDFFAD-5F20-4420-A214-B3AF3DE121C7}">
  <dimension ref="A1:K1008"/>
  <sheetViews>
    <sheetView workbookViewId="0">
      <selection activeCell="D22" sqref="D22"/>
    </sheetView>
  </sheetViews>
  <sheetFormatPr defaultColWidth="14.44140625" defaultRowHeight="15" customHeight="1"/>
  <cols>
    <col min="1" max="1" width="9.33203125" style="18" customWidth="1"/>
    <col min="2" max="2" width="72.88671875" style="18" customWidth="1"/>
    <col min="3" max="3" width="9.109375" style="18" customWidth="1"/>
    <col min="4" max="4" width="10.5546875" style="18" customWidth="1"/>
    <col min="5" max="5" width="30" style="119" customWidth="1"/>
    <col min="6" max="6" width="29.77734375" style="119" customWidth="1"/>
    <col min="7" max="7" width="29.88671875" style="114" customWidth="1"/>
    <col min="8" max="11" width="8.6640625" style="114" customWidth="1"/>
    <col min="12" max="16" width="8.6640625" style="18" customWidth="1"/>
    <col min="17" max="16384" width="14.44140625" style="18"/>
  </cols>
  <sheetData>
    <row r="1" spans="1:7" ht="14.25" customHeight="1">
      <c r="A1" s="26" t="s">
        <v>1</v>
      </c>
      <c r="B1" s="26" t="s">
        <v>2</v>
      </c>
      <c r="C1" s="26" t="s">
        <v>3</v>
      </c>
      <c r="D1" s="26" t="s">
        <v>4</v>
      </c>
      <c r="E1" s="113" t="s">
        <v>5</v>
      </c>
      <c r="F1" s="113" t="s">
        <v>6</v>
      </c>
    </row>
    <row r="2" spans="1:7" ht="14.25" customHeight="1">
      <c r="A2" s="21" t="s">
        <v>8</v>
      </c>
      <c r="B2" s="21" t="s">
        <v>580</v>
      </c>
      <c r="C2" s="21"/>
      <c r="D2" s="33"/>
      <c r="E2" s="123" t="s">
        <v>8</v>
      </c>
      <c r="F2" s="123" t="s">
        <v>8</v>
      </c>
      <c r="G2" s="125" t="s">
        <v>8</v>
      </c>
    </row>
    <row r="3" spans="1:7" ht="14.25" customHeight="1">
      <c r="A3" s="24"/>
      <c r="B3" s="24"/>
      <c r="C3" s="24"/>
      <c r="D3" s="33"/>
      <c r="E3" s="124"/>
      <c r="F3" s="124"/>
    </row>
    <row r="4" spans="1:7" ht="14.25" customHeight="1">
      <c r="A4" s="21" t="s">
        <v>8</v>
      </c>
      <c r="B4" s="21" t="s">
        <v>153</v>
      </c>
      <c r="C4" s="21"/>
      <c r="D4" s="33"/>
      <c r="E4" s="123" t="s">
        <v>8</v>
      </c>
      <c r="F4" s="123" t="s">
        <v>8</v>
      </c>
      <c r="G4" s="125" t="s">
        <v>8</v>
      </c>
    </row>
    <row r="5" spans="1:7" ht="14.25" customHeight="1">
      <c r="A5" s="23"/>
      <c r="B5" s="23"/>
      <c r="C5" s="23"/>
      <c r="D5" s="22"/>
      <c r="E5" s="116"/>
      <c r="F5" s="116"/>
    </row>
    <row r="6" spans="1:7" ht="57.6">
      <c r="A6" s="20" t="s">
        <v>8</v>
      </c>
      <c r="B6" s="28" t="s">
        <v>154</v>
      </c>
      <c r="C6" s="20"/>
      <c r="D6" s="22"/>
      <c r="E6" s="115" t="s">
        <v>8</v>
      </c>
      <c r="F6" s="115" t="s">
        <v>8</v>
      </c>
      <c r="G6" s="125" t="s">
        <v>8</v>
      </c>
    </row>
    <row r="7" spans="1:7" ht="14.25" customHeight="1">
      <c r="A7" s="23"/>
      <c r="B7" s="27"/>
      <c r="C7" s="23"/>
      <c r="D7" s="22"/>
      <c r="E7" s="116"/>
      <c r="F7" s="116"/>
    </row>
    <row r="8" spans="1:7" ht="14.25" customHeight="1">
      <c r="A8" s="20" t="s">
        <v>8</v>
      </c>
      <c r="B8" s="29" t="s">
        <v>157</v>
      </c>
      <c r="C8" s="20"/>
      <c r="D8" s="22"/>
      <c r="E8" s="115" t="s">
        <v>8</v>
      </c>
      <c r="F8" s="115" t="s">
        <v>8</v>
      </c>
      <c r="G8" s="125" t="s">
        <v>8</v>
      </c>
    </row>
    <row r="9" spans="1:7" ht="14.25" customHeight="1">
      <c r="A9" s="23"/>
      <c r="B9" s="27"/>
      <c r="C9" s="23"/>
      <c r="D9" s="22"/>
      <c r="E9" s="116"/>
      <c r="F9" s="116"/>
    </row>
    <row r="10" spans="1:7" ht="14.25" customHeight="1">
      <c r="A10" s="20" t="s">
        <v>8</v>
      </c>
      <c r="B10" s="28" t="s">
        <v>581</v>
      </c>
      <c r="C10" s="20"/>
      <c r="D10" s="22"/>
      <c r="E10" s="115" t="s">
        <v>8</v>
      </c>
      <c r="F10" s="115" t="s">
        <v>8</v>
      </c>
      <c r="G10" s="125" t="s">
        <v>8</v>
      </c>
    </row>
    <row r="11" spans="1:7" ht="14.25" customHeight="1">
      <c r="A11" s="23"/>
      <c r="B11" s="27"/>
      <c r="C11" s="23"/>
      <c r="D11" s="22"/>
      <c r="E11" s="116"/>
      <c r="F11" s="116"/>
    </row>
    <row r="12" spans="1:7" ht="14.4">
      <c r="A12" s="20" t="s">
        <v>8</v>
      </c>
      <c r="B12" s="28" t="s">
        <v>582</v>
      </c>
      <c r="C12" s="20"/>
      <c r="D12" s="22"/>
      <c r="E12" s="115" t="s">
        <v>8</v>
      </c>
      <c r="F12" s="115" t="s">
        <v>8</v>
      </c>
      <c r="G12" s="125" t="s">
        <v>8</v>
      </c>
    </row>
    <row r="13" spans="1:7" ht="14.25" customHeight="1">
      <c r="A13" s="23"/>
      <c r="B13" s="27"/>
      <c r="C13" s="23"/>
      <c r="D13" s="22"/>
      <c r="E13" s="116"/>
      <c r="F13" s="116"/>
    </row>
    <row r="14" spans="1:7" ht="14.25" customHeight="1">
      <c r="A14" s="20" t="s">
        <v>8</v>
      </c>
      <c r="B14" s="29" t="s">
        <v>583</v>
      </c>
      <c r="C14" s="20"/>
      <c r="D14" s="22"/>
      <c r="E14" s="115" t="s">
        <v>8</v>
      </c>
      <c r="F14" s="115" t="s">
        <v>8</v>
      </c>
      <c r="G14" s="125" t="s">
        <v>8</v>
      </c>
    </row>
    <row r="15" spans="1:7" ht="14.25" customHeight="1">
      <c r="A15" s="23"/>
      <c r="B15" s="27"/>
      <c r="C15" s="23"/>
      <c r="D15" s="22"/>
      <c r="E15" s="116"/>
      <c r="F15" s="116"/>
    </row>
    <row r="16" spans="1:7" ht="14.25" customHeight="1">
      <c r="A16" s="20" t="s">
        <v>8</v>
      </c>
      <c r="B16" s="28" t="s">
        <v>584</v>
      </c>
      <c r="C16" s="20"/>
      <c r="D16" s="22"/>
      <c r="E16" s="115" t="s">
        <v>8</v>
      </c>
      <c r="F16" s="115" t="s">
        <v>8</v>
      </c>
      <c r="G16" s="125" t="s">
        <v>8</v>
      </c>
    </row>
    <row r="17" spans="1:7" ht="14.25" customHeight="1">
      <c r="A17" s="23"/>
      <c r="B17" s="27"/>
      <c r="C17" s="23"/>
      <c r="D17" s="25"/>
      <c r="E17" s="116"/>
      <c r="F17" s="116"/>
    </row>
    <row r="18" spans="1:7" ht="14.25" customHeight="1">
      <c r="A18" s="20" t="s">
        <v>7</v>
      </c>
      <c r="B18" s="28" t="s">
        <v>585</v>
      </c>
      <c r="C18" s="20" t="s">
        <v>219</v>
      </c>
      <c r="D18" s="25">
        <v>1</v>
      </c>
      <c r="E18" s="115"/>
      <c r="F18" s="115">
        <f>D18*E18</f>
        <v>0</v>
      </c>
      <c r="G18" s="125" t="s">
        <v>8</v>
      </c>
    </row>
    <row r="19" spans="1:7" ht="14.25" customHeight="1">
      <c r="A19" s="23"/>
      <c r="B19" s="27"/>
      <c r="C19" s="23"/>
      <c r="D19" s="22"/>
      <c r="E19" s="116"/>
      <c r="F19" s="116"/>
    </row>
    <row r="20" spans="1:7" ht="14.4">
      <c r="A20" s="20" t="s">
        <v>8</v>
      </c>
      <c r="B20" s="28" t="s">
        <v>586</v>
      </c>
      <c r="C20" s="20"/>
      <c r="D20" s="22"/>
      <c r="E20" s="115" t="s">
        <v>8</v>
      </c>
      <c r="F20" s="115" t="s">
        <v>8</v>
      </c>
      <c r="G20" s="125" t="s">
        <v>8</v>
      </c>
    </row>
    <row r="21" spans="1:7" ht="14.25" customHeight="1">
      <c r="A21" s="23"/>
      <c r="B21" s="27"/>
      <c r="C21" s="23"/>
      <c r="D21" s="25"/>
      <c r="E21" s="116"/>
      <c r="F21" s="116"/>
    </row>
    <row r="22" spans="1:7" ht="14.25" customHeight="1">
      <c r="A22" s="20" t="s">
        <v>17</v>
      </c>
      <c r="B22" s="28" t="s">
        <v>587</v>
      </c>
      <c r="C22" s="20" t="s">
        <v>219</v>
      </c>
      <c r="D22" s="25">
        <v>1</v>
      </c>
      <c r="E22" s="115"/>
      <c r="F22" s="115">
        <f>D22*E22</f>
        <v>0</v>
      </c>
      <c r="G22" s="125" t="s">
        <v>8</v>
      </c>
    </row>
    <row r="23" spans="1:7" ht="14.25" customHeight="1">
      <c r="A23" s="23"/>
      <c r="B23" s="23"/>
      <c r="C23" s="23"/>
      <c r="D23" s="23"/>
      <c r="E23" s="116"/>
      <c r="F23" s="116"/>
    </row>
    <row r="24" spans="1:7" ht="14.25" customHeight="1" thickBot="1">
      <c r="A24" s="23"/>
      <c r="B24" s="23"/>
      <c r="C24" s="23"/>
      <c r="D24" s="23"/>
      <c r="E24" s="116"/>
      <c r="F24" s="116"/>
    </row>
    <row r="25" spans="1:7" ht="14.25" customHeight="1" thickTop="1">
      <c r="A25" s="32"/>
      <c r="B25" s="32"/>
      <c r="C25" s="32"/>
      <c r="D25" s="32"/>
      <c r="E25" s="117"/>
      <c r="F25" s="118">
        <f>SUM(F18:F23)</f>
        <v>0</v>
      </c>
    </row>
    <row r="26" spans="1:7" ht="14.25" customHeight="1"/>
    <row r="27" spans="1:7" ht="14.25" customHeight="1"/>
    <row r="28" spans="1:7" ht="14.25" customHeight="1"/>
    <row r="29" spans="1:7" ht="14.25" customHeight="1"/>
    <row r="30" spans="1:7" ht="14.25" customHeight="1"/>
    <row r="31" spans="1:7" ht="14.25" customHeight="1"/>
    <row r="32" spans="1:7" ht="14.25" customHeight="1"/>
    <row r="33" ht="14.25" customHeight="1"/>
    <row r="34" ht="14.25" customHeight="1"/>
    <row r="35" ht="14.25" customHeight="1"/>
    <row r="36" ht="14.25" customHeight="1"/>
    <row r="37" ht="14.25" customHeight="1"/>
    <row r="38" ht="14.25" customHeight="1"/>
    <row r="39" ht="14.25" customHeight="1"/>
    <row r="40" ht="14.25" customHeight="1"/>
    <row r="41" ht="14.25" customHeight="1"/>
    <row r="42" ht="14.25" customHeight="1"/>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row r="1001" ht="14.25" customHeight="1"/>
    <row r="1002" ht="14.25" customHeight="1"/>
    <row r="1003" ht="14.25" customHeight="1"/>
    <row r="1004" ht="14.25" customHeight="1"/>
    <row r="1005" ht="14.25" customHeight="1"/>
    <row r="1006" ht="14.25" customHeight="1"/>
    <row r="1007" ht="14.25" customHeight="1"/>
    <row r="1008" ht="14.25" customHeight="1"/>
  </sheetData>
  <sheetProtection algorithmName="SHA-512" hashValue="k5bPpgPQUZO//PWuU9AlrmaXMluOzNQfoAfC9l4+vZVag0mCLZhWdtI0ijgWxawcpK/L5s6CK2WcByIQ0tZ7DA==" saltValue="zpe4nCynw8Gk5PPgxLXiFA==" spinCount="100000" sheet="1" objects="1" scenarios="1"/>
  <pageMargins left="0.7" right="0.7" top="0.75" bottom="0.75" header="0" footer="0"/>
  <pageSetup orientation="landscape"/>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4AB12D-C9F7-43B6-A809-DB365C041151}">
  <dimension ref="A1:K1028"/>
  <sheetViews>
    <sheetView workbookViewId="0">
      <selection activeCell="D44" sqref="D44"/>
    </sheetView>
  </sheetViews>
  <sheetFormatPr defaultColWidth="14.44140625" defaultRowHeight="15" customHeight="1"/>
  <cols>
    <col min="1" max="1" width="9.33203125" style="18" customWidth="1"/>
    <col min="2" max="2" width="84.5546875" style="18" customWidth="1"/>
    <col min="3" max="3" width="9.109375" style="18" customWidth="1"/>
    <col min="4" max="4" width="10.5546875" style="18" customWidth="1"/>
    <col min="5" max="5" width="32.44140625" style="119" customWidth="1"/>
    <col min="6" max="6" width="34.33203125" style="119" customWidth="1"/>
    <col min="7" max="7" width="34.21875" style="114" customWidth="1"/>
    <col min="8" max="11" width="8.6640625" style="114" customWidth="1"/>
    <col min="12" max="14" width="8.6640625" style="18" customWidth="1"/>
    <col min="15" max="16384" width="14.44140625" style="18"/>
  </cols>
  <sheetData>
    <row r="1" spans="1:6" ht="14.25" customHeight="1">
      <c r="A1" s="26" t="s">
        <v>1</v>
      </c>
      <c r="B1" s="26" t="s">
        <v>2</v>
      </c>
      <c r="C1" s="26" t="s">
        <v>3</v>
      </c>
      <c r="D1" s="26" t="s">
        <v>4</v>
      </c>
      <c r="E1" s="113" t="s">
        <v>5</v>
      </c>
      <c r="F1" s="113" t="s">
        <v>6</v>
      </c>
    </row>
    <row r="2" spans="1:6" ht="14.25" customHeight="1">
      <c r="A2" s="21" t="s">
        <v>8</v>
      </c>
      <c r="B2" s="21" t="s">
        <v>588</v>
      </c>
      <c r="C2" s="21"/>
      <c r="D2" s="33"/>
      <c r="E2" s="123" t="s">
        <v>8</v>
      </c>
      <c r="F2" s="123" t="s">
        <v>8</v>
      </c>
    </row>
    <row r="3" spans="1:6" ht="14.25" customHeight="1">
      <c r="A3" s="24"/>
      <c r="B3" s="24"/>
      <c r="C3" s="24"/>
      <c r="D3" s="33"/>
      <c r="E3" s="124"/>
      <c r="F3" s="124"/>
    </row>
    <row r="4" spans="1:6" ht="14.25" customHeight="1">
      <c r="A4" s="21" t="s">
        <v>8</v>
      </c>
      <c r="B4" s="21" t="s">
        <v>153</v>
      </c>
      <c r="C4" s="21"/>
      <c r="D4" s="33"/>
      <c r="E4" s="123" t="s">
        <v>8</v>
      </c>
      <c r="F4" s="123" t="s">
        <v>8</v>
      </c>
    </row>
    <row r="5" spans="1:6" ht="14.25" customHeight="1">
      <c r="A5" s="23"/>
      <c r="B5" s="27"/>
      <c r="C5" s="23"/>
      <c r="D5" s="22"/>
      <c r="E5" s="116"/>
      <c r="F5" s="116"/>
    </row>
    <row r="6" spans="1:6" ht="44.4" customHeight="1">
      <c r="A6" s="20" t="s">
        <v>8</v>
      </c>
      <c r="B6" s="28" t="s">
        <v>154</v>
      </c>
      <c r="C6" s="20"/>
      <c r="D6" s="22"/>
      <c r="E6" s="115" t="s">
        <v>8</v>
      </c>
      <c r="F6" s="115" t="s">
        <v>8</v>
      </c>
    </row>
    <row r="7" spans="1:6" ht="14.25" customHeight="1">
      <c r="A7" s="23"/>
      <c r="B7" s="27"/>
      <c r="C7" s="23"/>
      <c r="D7" s="22"/>
      <c r="E7" s="116"/>
      <c r="F7" s="116"/>
    </row>
    <row r="8" spans="1:6" ht="14.25" customHeight="1">
      <c r="A8" s="20" t="s">
        <v>8</v>
      </c>
      <c r="B8" s="29" t="s">
        <v>157</v>
      </c>
      <c r="C8" s="20"/>
      <c r="D8" s="22"/>
      <c r="E8" s="115" t="s">
        <v>8</v>
      </c>
      <c r="F8" s="115" t="s">
        <v>8</v>
      </c>
    </row>
    <row r="9" spans="1:6" ht="14.25" customHeight="1">
      <c r="A9" s="23"/>
      <c r="B9" s="27"/>
      <c r="C9" s="23"/>
      <c r="D9" s="22"/>
      <c r="E9" s="116"/>
      <c r="F9" s="116"/>
    </row>
    <row r="10" spans="1:6" ht="14.25" customHeight="1">
      <c r="A10" s="20" t="s">
        <v>8</v>
      </c>
      <c r="B10" s="28" t="s">
        <v>589</v>
      </c>
      <c r="C10" s="20"/>
      <c r="D10" s="22"/>
      <c r="E10" s="115" t="s">
        <v>8</v>
      </c>
      <c r="F10" s="115" t="s">
        <v>8</v>
      </c>
    </row>
    <row r="11" spans="1:6" ht="14.25" customHeight="1">
      <c r="A11" s="23"/>
      <c r="B11" s="27"/>
      <c r="C11" s="23"/>
      <c r="D11" s="22"/>
      <c r="E11" s="116"/>
      <c r="F11" s="116"/>
    </row>
    <row r="12" spans="1:6" ht="14.4">
      <c r="A12" s="20" t="s">
        <v>8</v>
      </c>
      <c r="B12" s="28" t="s">
        <v>590</v>
      </c>
      <c r="C12" s="20"/>
      <c r="D12" s="22"/>
      <c r="E12" s="115" t="s">
        <v>8</v>
      </c>
      <c r="F12" s="115" t="s">
        <v>8</v>
      </c>
    </row>
    <row r="13" spans="1:6" ht="14.25" customHeight="1">
      <c r="A13" s="23"/>
      <c r="B13" s="27"/>
      <c r="C13" s="23"/>
      <c r="D13" s="22"/>
      <c r="E13" s="116"/>
      <c r="F13" s="116"/>
    </row>
    <row r="14" spans="1:6" ht="14.25" customHeight="1">
      <c r="A14" s="20" t="s">
        <v>8</v>
      </c>
      <c r="B14" s="28" t="s">
        <v>591</v>
      </c>
      <c r="C14" s="20"/>
      <c r="D14" s="22"/>
      <c r="E14" s="115" t="s">
        <v>8</v>
      </c>
      <c r="F14" s="115" t="s">
        <v>8</v>
      </c>
    </row>
    <row r="15" spans="1:6" ht="14.25" customHeight="1">
      <c r="A15" s="23"/>
      <c r="B15" s="27"/>
      <c r="C15" s="23"/>
      <c r="D15" s="22"/>
      <c r="E15" s="116"/>
      <c r="F15" s="116"/>
    </row>
    <row r="16" spans="1:6" ht="28.8">
      <c r="A16" s="20" t="s">
        <v>8</v>
      </c>
      <c r="B16" s="28" t="s">
        <v>592</v>
      </c>
      <c r="C16" s="20"/>
      <c r="D16" s="22"/>
      <c r="E16" s="115" t="s">
        <v>8</v>
      </c>
      <c r="F16" s="115" t="s">
        <v>8</v>
      </c>
    </row>
    <row r="17" spans="1:6" ht="14.25" customHeight="1">
      <c r="A17" s="23"/>
      <c r="B17" s="27"/>
      <c r="C17" s="23"/>
      <c r="D17" s="22"/>
      <c r="E17" s="116"/>
      <c r="F17" s="116"/>
    </row>
    <row r="18" spans="1:6" ht="14.25" customHeight="1">
      <c r="A18" s="20" t="s">
        <v>8</v>
      </c>
      <c r="B18" s="28" t="s">
        <v>593</v>
      </c>
      <c r="C18" s="20"/>
      <c r="D18" s="22"/>
      <c r="E18" s="115" t="s">
        <v>8</v>
      </c>
      <c r="F18" s="115" t="s">
        <v>8</v>
      </c>
    </row>
    <row r="19" spans="1:6" ht="14.25" customHeight="1">
      <c r="A19" s="23"/>
      <c r="B19" s="27"/>
      <c r="C19" s="23"/>
      <c r="D19" s="22"/>
      <c r="E19" s="116"/>
      <c r="F19" s="116"/>
    </row>
    <row r="20" spans="1:6" ht="14.25" customHeight="1">
      <c r="A20" s="20" t="s">
        <v>8</v>
      </c>
      <c r="B20" s="29" t="s">
        <v>594</v>
      </c>
      <c r="C20" s="20"/>
      <c r="D20" s="22"/>
      <c r="E20" s="115" t="s">
        <v>8</v>
      </c>
      <c r="F20" s="115" t="s">
        <v>8</v>
      </c>
    </row>
    <row r="21" spans="1:6" ht="14.25" customHeight="1">
      <c r="A21" s="23"/>
      <c r="B21" s="27"/>
      <c r="C21" s="23"/>
      <c r="D21" s="22"/>
      <c r="E21" s="116"/>
      <c r="F21" s="116"/>
    </row>
    <row r="22" spans="1:6" ht="28.8">
      <c r="A22" s="20" t="s">
        <v>8</v>
      </c>
      <c r="B22" s="28" t="s">
        <v>595</v>
      </c>
      <c r="C22" s="20"/>
      <c r="D22" s="22"/>
      <c r="E22" s="115" t="s">
        <v>8</v>
      </c>
      <c r="F22" s="115" t="s">
        <v>8</v>
      </c>
    </row>
    <row r="23" spans="1:6" ht="14.25" customHeight="1">
      <c r="A23" s="23"/>
      <c r="B23" s="27"/>
      <c r="C23" s="23"/>
      <c r="D23" s="25"/>
      <c r="E23" s="116"/>
      <c r="F23" s="116"/>
    </row>
    <row r="24" spans="1:6" ht="14.25" customHeight="1">
      <c r="A24" s="20" t="s">
        <v>7</v>
      </c>
      <c r="B24" s="28" t="s">
        <v>596</v>
      </c>
      <c r="C24" s="20" t="s">
        <v>219</v>
      </c>
      <c r="D24" s="25">
        <v>110</v>
      </c>
      <c r="E24" s="115"/>
      <c r="F24" s="115">
        <f>D24*E24</f>
        <v>0</v>
      </c>
    </row>
    <row r="25" spans="1:6" ht="14.25" customHeight="1">
      <c r="A25" s="23"/>
      <c r="B25" s="27"/>
      <c r="C25" s="23"/>
      <c r="D25" s="25"/>
      <c r="E25" s="115"/>
      <c r="F25" s="115">
        <f t="shared" ref="F25:F62" si="0">D25*E25</f>
        <v>0</v>
      </c>
    </row>
    <row r="26" spans="1:6" ht="14.25" customHeight="1">
      <c r="A26" s="20" t="s">
        <v>17</v>
      </c>
      <c r="B26" s="28" t="s">
        <v>526</v>
      </c>
      <c r="C26" s="20" t="s">
        <v>219</v>
      </c>
      <c r="D26" s="25">
        <v>9</v>
      </c>
      <c r="E26" s="115"/>
      <c r="F26" s="115">
        <f t="shared" si="0"/>
        <v>0</v>
      </c>
    </row>
    <row r="27" spans="1:6" ht="14.25" customHeight="1">
      <c r="A27" s="23"/>
      <c r="B27" s="27"/>
      <c r="C27" s="23"/>
      <c r="D27" s="22"/>
      <c r="E27" s="115"/>
      <c r="F27" s="115">
        <f t="shared" si="0"/>
        <v>0</v>
      </c>
    </row>
    <row r="28" spans="1:6" ht="14.25" customHeight="1">
      <c r="A28" s="20" t="s">
        <v>8</v>
      </c>
      <c r="B28" s="29" t="s">
        <v>597</v>
      </c>
      <c r="C28" s="20"/>
      <c r="D28" s="22"/>
      <c r="E28" s="115"/>
      <c r="F28" s="115">
        <f t="shared" si="0"/>
        <v>0</v>
      </c>
    </row>
    <row r="29" spans="1:6" ht="14.25" customHeight="1">
      <c r="A29" s="23"/>
      <c r="B29" s="27"/>
      <c r="C29" s="23"/>
      <c r="D29" s="25"/>
      <c r="E29" s="115"/>
      <c r="F29" s="115">
        <f t="shared" si="0"/>
        <v>0</v>
      </c>
    </row>
    <row r="30" spans="1:6" ht="14.25" customHeight="1">
      <c r="A30" s="20" t="s">
        <v>24</v>
      </c>
      <c r="B30" s="28" t="s">
        <v>525</v>
      </c>
      <c r="C30" s="20" t="s">
        <v>219</v>
      </c>
      <c r="D30" s="25">
        <v>99</v>
      </c>
      <c r="E30" s="115"/>
      <c r="F30" s="115">
        <f t="shared" si="0"/>
        <v>0</v>
      </c>
    </row>
    <row r="31" spans="1:6" ht="14.25" customHeight="1">
      <c r="A31" s="23"/>
      <c r="B31" s="27"/>
      <c r="C31" s="23"/>
      <c r="D31" s="25"/>
      <c r="E31" s="115"/>
      <c r="F31" s="115">
        <f t="shared" si="0"/>
        <v>0</v>
      </c>
    </row>
    <row r="32" spans="1:6" ht="14.25" customHeight="1">
      <c r="A32" s="20" t="s">
        <v>19</v>
      </c>
      <c r="B32" s="28" t="s">
        <v>526</v>
      </c>
      <c r="C32" s="20" t="s">
        <v>273</v>
      </c>
      <c r="D32" s="25">
        <v>28</v>
      </c>
      <c r="E32" s="115"/>
      <c r="F32" s="115">
        <f t="shared" si="0"/>
        <v>0</v>
      </c>
    </row>
    <row r="33" spans="1:6" ht="14.25" customHeight="1">
      <c r="A33" s="23"/>
      <c r="B33" s="27"/>
      <c r="C33" s="23"/>
      <c r="D33" s="22"/>
      <c r="E33" s="115"/>
      <c r="F33" s="115">
        <f t="shared" si="0"/>
        <v>0</v>
      </c>
    </row>
    <row r="34" spans="1:6" ht="14.25" customHeight="1">
      <c r="A34" s="20" t="s">
        <v>8</v>
      </c>
      <c r="B34" s="29" t="s">
        <v>598</v>
      </c>
      <c r="C34" s="20"/>
      <c r="D34" s="22"/>
      <c r="E34" s="115"/>
      <c r="F34" s="115">
        <f t="shared" si="0"/>
        <v>0</v>
      </c>
    </row>
    <row r="35" spans="1:6" ht="14.25" customHeight="1">
      <c r="A35" s="23"/>
      <c r="B35" s="27"/>
      <c r="C35" s="23"/>
      <c r="D35" s="22"/>
      <c r="E35" s="115"/>
      <c r="F35" s="115">
        <f t="shared" si="0"/>
        <v>0</v>
      </c>
    </row>
    <row r="36" spans="1:6" ht="28.8">
      <c r="A36" s="20" t="s">
        <v>8</v>
      </c>
      <c r="B36" s="28" t="s">
        <v>599</v>
      </c>
      <c r="C36" s="20"/>
      <c r="D36" s="22"/>
      <c r="E36" s="115"/>
      <c r="F36" s="115">
        <f t="shared" si="0"/>
        <v>0</v>
      </c>
    </row>
    <row r="37" spans="1:6" ht="14.25" customHeight="1">
      <c r="A37" s="23"/>
      <c r="B37" s="27"/>
      <c r="C37" s="23"/>
      <c r="D37" s="25"/>
      <c r="E37" s="115"/>
      <c r="F37" s="115">
        <f t="shared" si="0"/>
        <v>0</v>
      </c>
    </row>
    <row r="38" spans="1:6" ht="14.25" customHeight="1">
      <c r="A38" s="20" t="s">
        <v>23</v>
      </c>
      <c r="B38" s="28" t="s">
        <v>600</v>
      </c>
      <c r="C38" s="20" t="s">
        <v>273</v>
      </c>
      <c r="D38" s="25">
        <v>1</v>
      </c>
      <c r="E38" s="115"/>
      <c r="F38" s="115">
        <f t="shared" si="0"/>
        <v>0</v>
      </c>
    </row>
    <row r="39" spans="1:6" ht="14.25" customHeight="1">
      <c r="A39" s="23"/>
      <c r="B39" s="27"/>
      <c r="C39" s="23"/>
      <c r="D39" s="22"/>
      <c r="E39" s="115"/>
      <c r="F39" s="115">
        <f t="shared" si="0"/>
        <v>0</v>
      </c>
    </row>
    <row r="40" spans="1:6" ht="14.25" customHeight="1">
      <c r="A40" s="20" t="s">
        <v>8</v>
      </c>
      <c r="B40" s="29" t="s">
        <v>601</v>
      </c>
      <c r="C40" s="20"/>
      <c r="D40" s="22"/>
      <c r="E40" s="115"/>
      <c r="F40" s="115">
        <f t="shared" si="0"/>
        <v>0</v>
      </c>
    </row>
    <row r="41" spans="1:6" ht="14.25" customHeight="1">
      <c r="A41" s="23"/>
      <c r="B41" s="27"/>
      <c r="C41" s="23"/>
      <c r="D41" s="22"/>
      <c r="E41" s="115"/>
      <c r="F41" s="115">
        <f t="shared" si="0"/>
        <v>0</v>
      </c>
    </row>
    <row r="42" spans="1:6" ht="14.25" customHeight="1">
      <c r="A42" s="20" t="s">
        <v>8</v>
      </c>
      <c r="B42" s="28" t="s">
        <v>602</v>
      </c>
      <c r="C42" s="20"/>
      <c r="D42" s="22"/>
      <c r="E42" s="115"/>
      <c r="F42" s="115">
        <f t="shared" si="0"/>
        <v>0</v>
      </c>
    </row>
    <row r="43" spans="1:6" ht="14.25" customHeight="1">
      <c r="A43" s="23"/>
      <c r="B43" s="27"/>
      <c r="C43" s="23"/>
      <c r="D43" s="25"/>
      <c r="E43" s="115"/>
      <c r="F43" s="115">
        <f t="shared" si="0"/>
        <v>0</v>
      </c>
    </row>
    <row r="44" spans="1:6" ht="14.25" customHeight="1">
      <c r="A44" s="20" t="s">
        <v>25</v>
      </c>
      <c r="B44" s="28" t="s">
        <v>603</v>
      </c>
      <c r="C44" s="20" t="s">
        <v>219</v>
      </c>
      <c r="D44" s="25">
        <v>3</v>
      </c>
      <c r="E44" s="115"/>
      <c r="F44" s="115">
        <f t="shared" si="0"/>
        <v>0</v>
      </c>
    </row>
    <row r="45" spans="1:6" ht="14.25" customHeight="1">
      <c r="A45" s="23"/>
      <c r="B45" s="27"/>
      <c r="C45" s="23"/>
      <c r="D45" s="22"/>
      <c r="E45" s="115"/>
      <c r="F45" s="115">
        <f t="shared" si="0"/>
        <v>0</v>
      </c>
    </row>
    <row r="46" spans="1:6" ht="14.25" customHeight="1">
      <c r="A46" s="20" t="s">
        <v>8</v>
      </c>
      <c r="B46" s="29" t="s">
        <v>604</v>
      </c>
      <c r="C46" s="20"/>
      <c r="D46" s="22"/>
      <c r="E46" s="115"/>
      <c r="F46" s="115">
        <f t="shared" si="0"/>
        <v>0</v>
      </c>
    </row>
    <row r="47" spans="1:6" ht="14.25" customHeight="1">
      <c r="A47" s="23"/>
      <c r="B47" s="27"/>
      <c r="C47" s="23"/>
      <c r="D47" s="22"/>
      <c r="E47" s="115"/>
      <c r="F47" s="115">
        <f t="shared" si="0"/>
        <v>0</v>
      </c>
    </row>
    <row r="48" spans="1:6" ht="14.25" customHeight="1">
      <c r="A48" s="20" t="s">
        <v>8</v>
      </c>
      <c r="B48" s="28" t="s">
        <v>605</v>
      </c>
      <c r="C48" s="20"/>
      <c r="D48" s="22"/>
      <c r="E48" s="115"/>
      <c r="F48" s="115">
        <f t="shared" si="0"/>
        <v>0</v>
      </c>
    </row>
    <row r="49" spans="1:6" ht="14.25" customHeight="1">
      <c r="A49" s="23"/>
      <c r="B49" s="27"/>
      <c r="C49" s="23"/>
      <c r="D49" s="25"/>
      <c r="E49" s="115"/>
      <c r="F49" s="115">
        <f t="shared" si="0"/>
        <v>0</v>
      </c>
    </row>
    <row r="50" spans="1:6" ht="14.25" customHeight="1">
      <c r="A50" s="20" t="s">
        <v>26</v>
      </c>
      <c r="B50" s="28" t="s">
        <v>606</v>
      </c>
      <c r="C50" s="20" t="s">
        <v>273</v>
      </c>
      <c r="D50" s="25">
        <v>11</v>
      </c>
      <c r="E50" s="115"/>
      <c r="F50" s="115">
        <f t="shared" si="0"/>
        <v>0</v>
      </c>
    </row>
    <row r="51" spans="1:6" ht="14.25" customHeight="1">
      <c r="A51" s="23"/>
      <c r="B51" s="27"/>
      <c r="C51" s="23"/>
      <c r="D51" s="22"/>
      <c r="E51" s="115"/>
      <c r="F51" s="115">
        <f t="shared" si="0"/>
        <v>0</v>
      </c>
    </row>
    <row r="52" spans="1:6" ht="43.2">
      <c r="A52" s="20" t="s">
        <v>8</v>
      </c>
      <c r="B52" s="28" t="s">
        <v>607</v>
      </c>
      <c r="C52" s="20"/>
      <c r="D52" s="22"/>
      <c r="E52" s="115"/>
      <c r="F52" s="115">
        <f t="shared" si="0"/>
        <v>0</v>
      </c>
    </row>
    <row r="53" spans="1:6" ht="14.25" customHeight="1">
      <c r="A53" s="23"/>
      <c r="B53" s="27"/>
      <c r="C53" s="23"/>
      <c r="D53" s="25"/>
      <c r="E53" s="115"/>
      <c r="F53" s="115">
        <f t="shared" si="0"/>
        <v>0</v>
      </c>
    </row>
    <row r="54" spans="1:6" ht="14.25" customHeight="1">
      <c r="A54" s="20" t="s">
        <v>27</v>
      </c>
      <c r="B54" s="28" t="s">
        <v>608</v>
      </c>
      <c r="C54" s="20" t="s">
        <v>219</v>
      </c>
      <c r="D54" s="25">
        <v>4</v>
      </c>
      <c r="E54" s="115"/>
      <c r="F54" s="115">
        <f t="shared" si="0"/>
        <v>0</v>
      </c>
    </row>
    <row r="55" spans="1:6" ht="14.25" customHeight="1">
      <c r="A55" s="23"/>
      <c r="B55" s="27"/>
      <c r="C55" s="23"/>
      <c r="D55" s="22"/>
      <c r="E55" s="115"/>
      <c r="F55" s="115">
        <f t="shared" si="0"/>
        <v>0</v>
      </c>
    </row>
    <row r="56" spans="1:6" ht="28.8">
      <c r="A56" s="20" t="s">
        <v>8</v>
      </c>
      <c r="B56" s="28" t="s">
        <v>609</v>
      </c>
      <c r="C56" s="20"/>
      <c r="D56" s="22"/>
      <c r="E56" s="115"/>
      <c r="F56" s="115">
        <f t="shared" si="0"/>
        <v>0</v>
      </c>
    </row>
    <row r="57" spans="1:6" ht="14.25" customHeight="1">
      <c r="A57" s="23"/>
      <c r="B57" s="27"/>
      <c r="C57" s="23"/>
      <c r="D57" s="25"/>
      <c r="E57" s="115"/>
      <c r="F57" s="115">
        <f t="shared" si="0"/>
        <v>0</v>
      </c>
    </row>
    <row r="58" spans="1:6" ht="14.25" customHeight="1">
      <c r="A58" s="20" t="s">
        <v>28</v>
      </c>
      <c r="B58" s="28" t="s">
        <v>610</v>
      </c>
      <c r="C58" s="20" t="s">
        <v>273</v>
      </c>
      <c r="D58" s="25">
        <v>11</v>
      </c>
      <c r="E58" s="115"/>
      <c r="F58" s="115">
        <f t="shared" si="0"/>
        <v>0</v>
      </c>
    </row>
    <row r="59" spans="1:6" ht="14.25" customHeight="1">
      <c r="A59" s="23"/>
      <c r="B59" s="27"/>
      <c r="C59" s="23"/>
      <c r="D59" s="22"/>
      <c r="E59" s="115"/>
      <c r="F59" s="115">
        <f t="shared" si="0"/>
        <v>0</v>
      </c>
    </row>
    <row r="60" spans="1:6" ht="14.25" customHeight="1">
      <c r="A60" s="20" t="s">
        <v>8</v>
      </c>
      <c r="B60" s="28" t="s">
        <v>611</v>
      </c>
      <c r="C60" s="20"/>
      <c r="D60" s="22"/>
      <c r="E60" s="115"/>
      <c r="F60" s="115">
        <f t="shared" si="0"/>
        <v>0</v>
      </c>
    </row>
    <row r="61" spans="1:6" ht="14.25" customHeight="1">
      <c r="A61" s="23"/>
      <c r="B61" s="27"/>
      <c r="C61" s="23"/>
      <c r="D61" s="25"/>
      <c r="E61" s="115"/>
      <c r="F61" s="115">
        <f t="shared" si="0"/>
        <v>0</v>
      </c>
    </row>
    <row r="62" spans="1:6" ht="14.25" customHeight="1">
      <c r="A62" s="20" t="s">
        <v>29</v>
      </c>
      <c r="B62" s="28" t="s">
        <v>612</v>
      </c>
      <c r="C62" s="20" t="s">
        <v>273</v>
      </c>
      <c r="D62" s="25">
        <v>219</v>
      </c>
      <c r="E62" s="115"/>
      <c r="F62" s="115">
        <f t="shared" si="0"/>
        <v>0</v>
      </c>
    </row>
    <row r="63" spans="1:6" ht="14.25" customHeight="1" thickBot="1">
      <c r="A63" s="23"/>
      <c r="B63" s="23"/>
      <c r="C63" s="23"/>
      <c r="D63" s="23"/>
      <c r="E63" s="116"/>
      <c r="F63" s="116"/>
    </row>
    <row r="64" spans="1:6" ht="14.25" customHeight="1" thickTop="1">
      <c r="A64" s="32"/>
      <c r="B64" s="32"/>
      <c r="C64" s="32"/>
      <c r="D64" s="32"/>
      <c r="E64" s="117"/>
      <c r="F64" s="118">
        <f>SUM(F24:F63)</f>
        <v>0</v>
      </c>
    </row>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row r="1001" ht="14.25" customHeight="1"/>
    <row r="1002" ht="14.25" customHeight="1"/>
    <row r="1003" ht="14.25" customHeight="1"/>
    <row r="1004" ht="14.25" customHeight="1"/>
    <row r="1005" ht="14.25" customHeight="1"/>
    <row r="1006" ht="14.25" customHeight="1"/>
    <row r="1007" ht="14.25" customHeight="1"/>
    <row r="1008" ht="14.25" customHeight="1"/>
    <row r="1009" ht="14.25" customHeight="1"/>
    <row r="1010" ht="14.25" customHeight="1"/>
    <row r="1011" ht="14.25" customHeight="1"/>
    <row r="1012" ht="14.25" customHeight="1"/>
    <row r="1013" ht="14.25" customHeight="1"/>
    <row r="1014" ht="14.25" customHeight="1"/>
    <row r="1015" ht="14.25" customHeight="1"/>
    <row r="1016" ht="14.25" customHeight="1"/>
    <row r="1017" ht="14.25" customHeight="1"/>
    <row r="1018" ht="14.25" customHeight="1"/>
    <row r="1019" ht="14.25" customHeight="1"/>
    <row r="1020" ht="14.25" customHeight="1"/>
    <row r="1021" ht="14.25" customHeight="1"/>
    <row r="1022" ht="14.25" customHeight="1"/>
    <row r="1023" ht="14.25" customHeight="1"/>
    <row r="1024" ht="14.25" customHeight="1"/>
    <row r="1025" ht="14.25" customHeight="1"/>
    <row r="1026" ht="14.25" customHeight="1"/>
    <row r="1027" ht="14.25" customHeight="1"/>
    <row r="1028" ht="14.25" customHeight="1"/>
  </sheetData>
  <sheetProtection algorithmName="SHA-512" hashValue="IWZY1Ue8j7BQ27qN6Gr5MrxZBzLvhYlaiRXRUIaAU2yypgwkoL95EFFNF5+5FyCXwphFx1a7JYnQmco3VoEBDw==" saltValue="kyvl6pcWqA+s/UeAYR88ag==" spinCount="100000" sheet="1" objects="1" scenarios="1"/>
  <pageMargins left="0.7" right="0.7" top="0.75" bottom="0.75" header="0" footer="0"/>
  <pageSetup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579F95-472F-4E63-B991-2E73898A13C3}">
  <dimension ref="A1:G1012"/>
  <sheetViews>
    <sheetView workbookViewId="0">
      <selection activeCell="G30" sqref="G30"/>
    </sheetView>
  </sheetViews>
  <sheetFormatPr defaultColWidth="14.44140625" defaultRowHeight="15" customHeight="1"/>
  <cols>
    <col min="1" max="1" width="9.33203125" style="18" customWidth="1"/>
    <col min="2" max="2" width="50" style="18" customWidth="1"/>
    <col min="3" max="3" width="5.88671875" style="18" customWidth="1"/>
    <col min="4" max="4" width="3.77734375" style="18" customWidth="1"/>
    <col min="5" max="5" width="9.109375" style="18" customWidth="1"/>
    <col min="6" max="6" width="50.109375" style="18" customWidth="1"/>
    <col min="7" max="7" width="41.33203125" style="18" customWidth="1"/>
    <col min="8" max="15" width="8.6640625" style="18" customWidth="1"/>
    <col min="16" max="16384" width="14.44140625" style="18"/>
  </cols>
  <sheetData>
    <row r="1" spans="1:7" ht="14.25" customHeight="1">
      <c r="A1" s="26" t="s">
        <v>1</v>
      </c>
      <c r="B1" s="26" t="s">
        <v>2</v>
      </c>
      <c r="C1" s="129" t="s">
        <v>1108</v>
      </c>
      <c r="D1" s="129"/>
      <c r="E1" s="26"/>
      <c r="F1" s="26" t="s">
        <v>6</v>
      </c>
    </row>
    <row r="2" spans="1:7" ht="14.25" customHeight="1">
      <c r="A2" s="20"/>
      <c r="B2" s="20"/>
      <c r="C2" s="41"/>
      <c r="D2" s="42"/>
      <c r="E2" s="20"/>
      <c r="F2" s="20"/>
    </row>
    <row r="3" spans="1:7" ht="14.25" customHeight="1">
      <c r="A3" s="20" t="s">
        <v>7</v>
      </c>
      <c r="B3" s="20" t="s">
        <v>613</v>
      </c>
      <c r="C3" s="41" t="s">
        <v>614</v>
      </c>
      <c r="D3" s="82">
        <v>55</v>
      </c>
      <c r="E3" s="25"/>
      <c r="F3" s="80">
        <f>'2-1 BILL NO.1 TEMPORARY UNITS  '!F117</f>
        <v>0</v>
      </c>
      <c r="G3" s="79"/>
    </row>
    <row r="4" spans="1:7" ht="14.25" customHeight="1">
      <c r="A4" s="20"/>
      <c r="B4" s="20"/>
      <c r="C4" s="41"/>
      <c r="D4" s="82"/>
      <c r="E4" s="25"/>
      <c r="F4" s="80"/>
      <c r="G4" s="79"/>
    </row>
    <row r="5" spans="1:7" ht="14.25" customHeight="1">
      <c r="A5" s="20" t="s">
        <v>17</v>
      </c>
      <c r="B5" s="20" t="s">
        <v>615</v>
      </c>
      <c r="C5" s="41" t="s">
        <v>614</v>
      </c>
      <c r="D5" s="82">
        <v>60</v>
      </c>
      <c r="E5" s="25"/>
      <c r="F5" s="80">
        <f>'2-2 BILL NO. 2  EARTHWORKS (PRO'!F92</f>
        <v>0</v>
      </c>
      <c r="G5" s="79"/>
    </row>
    <row r="6" spans="1:7" ht="14.25" customHeight="1">
      <c r="A6" s="20"/>
      <c r="B6" s="20"/>
      <c r="C6" s="41"/>
      <c r="D6" s="82"/>
      <c r="E6" s="25"/>
      <c r="F6" s="80"/>
      <c r="G6" s="79"/>
    </row>
    <row r="7" spans="1:7" ht="14.25" customHeight="1">
      <c r="A7" s="20" t="s">
        <v>24</v>
      </c>
      <c r="B7" s="20" t="s">
        <v>616</v>
      </c>
      <c r="C7" s="41" t="s">
        <v>614</v>
      </c>
      <c r="D7" s="82">
        <v>65</v>
      </c>
      <c r="E7" s="25"/>
      <c r="F7" s="80">
        <f>'2-3 BILL NO. 3  CONCRETE, FORMW'!F102</f>
        <v>0</v>
      </c>
      <c r="G7" s="79"/>
    </row>
    <row r="8" spans="1:7" ht="14.25" customHeight="1">
      <c r="A8" s="20"/>
      <c r="B8" s="20"/>
      <c r="C8" s="41"/>
      <c r="D8" s="82"/>
      <c r="E8" s="25"/>
      <c r="F8" s="80"/>
      <c r="G8" s="79"/>
    </row>
    <row r="9" spans="1:7" ht="14.25" customHeight="1">
      <c r="A9" s="20" t="s">
        <v>19</v>
      </c>
      <c r="B9" s="20" t="s">
        <v>617</v>
      </c>
      <c r="C9" s="41" t="s">
        <v>614</v>
      </c>
      <c r="D9" s="82">
        <v>70</v>
      </c>
      <c r="E9" s="25"/>
      <c r="F9" s="80">
        <f>'2-4 BILL NO. 4  MASONRY'!F99</f>
        <v>0</v>
      </c>
      <c r="G9" s="79"/>
    </row>
    <row r="10" spans="1:7" ht="14.25" customHeight="1">
      <c r="A10" s="20"/>
      <c r="B10" s="20"/>
      <c r="C10" s="41"/>
      <c r="D10" s="82"/>
      <c r="E10" s="25"/>
      <c r="F10" s="80"/>
      <c r="G10" s="79"/>
    </row>
    <row r="11" spans="1:7" ht="14.25" customHeight="1">
      <c r="A11" s="20" t="s">
        <v>23</v>
      </c>
      <c r="B11" s="20" t="s">
        <v>618</v>
      </c>
      <c r="C11" s="41" t="s">
        <v>614</v>
      </c>
      <c r="D11" s="82">
        <v>73</v>
      </c>
      <c r="E11" s="25"/>
      <c r="F11" s="80">
        <f>'2-5 BILL NO. 5  WATERPROOFING'!F34</f>
        <v>0</v>
      </c>
      <c r="G11" s="79"/>
    </row>
    <row r="12" spans="1:7" ht="14.25" customHeight="1">
      <c r="A12" s="20"/>
      <c r="B12" s="20"/>
      <c r="C12" s="41"/>
      <c r="D12" s="82"/>
      <c r="E12" s="25"/>
      <c r="F12" s="80"/>
      <c r="G12" s="79"/>
    </row>
    <row r="13" spans="1:7" ht="14.25" customHeight="1">
      <c r="A13" s="20" t="s">
        <v>25</v>
      </c>
      <c r="B13" s="20" t="s">
        <v>619</v>
      </c>
      <c r="C13" s="41" t="s">
        <v>614</v>
      </c>
      <c r="D13" s="82">
        <v>76</v>
      </c>
      <c r="E13" s="25"/>
      <c r="F13" s="80">
        <f>'2-6 BILL NO. 6  ROOF COVERINGS,'!F45</f>
        <v>0</v>
      </c>
      <c r="G13" s="79"/>
    </row>
    <row r="14" spans="1:7" ht="14.25" customHeight="1">
      <c r="A14" s="20"/>
      <c r="B14" s="20"/>
      <c r="C14" s="41"/>
      <c r="D14" s="82"/>
      <c r="E14" s="25"/>
      <c r="F14" s="80"/>
      <c r="G14" s="79"/>
    </row>
    <row r="15" spans="1:7" ht="14.25" customHeight="1">
      <c r="A15" s="20" t="s">
        <v>26</v>
      </c>
      <c r="B15" s="20" t="s">
        <v>620</v>
      </c>
      <c r="C15" s="41" t="s">
        <v>614</v>
      </c>
      <c r="D15" s="82">
        <v>85</v>
      </c>
      <c r="E15" s="25"/>
      <c r="F15" s="80">
        <f>'2-7 BILL NO. 7  CARPENTRY &amp; JOI'!F158</f>
        <v>0</v>
      </c>
      <c r="G15" s="79"/>
    </row>
    <row r="16" spans="1:7" ht="14.25" customHeight="1">
      <c r="A16" s="20"/>
      <c r="B16" s="20"/>
      <c r="C16" s="41"/>
      <c r="D16" s="82"/>
      <c r="E16" s="25"/>
      <c r="F16" s="80"/>
      <c r="G16" s="79"/>
    </row>
    <row r="17" spans="1:7" ht="14.25" customHeight="1">
      <c r="A17" s="20" t="s">
        <v>27</v>
      </c>
      <c r="B17" s="20" t="s">
        <v>621</v>
      </c>
      <c r="C17" s="41" t="s">
        <v>614</v>
      </c>
      <c r="D17" s="82">
        <v>89</v>
      </c>
      <c r="E17" s="25"/>
      <c r="F17" s="80">
        <f>'2-8 BILL NO. 8  CEILINGS, PARTI'!F48</f>
        <v>0</v>
      </c>
      <c r="G17" s="79"/>
    </row>
    <row r="18" spans="1:7" ht="14.25" customHeight="1">
      <c r="A18" s="20"/>
      <c r="B18" s="20"/>
      <c r="C18" s="41"/>
      <c r="D18" s="82"/>
      <c r="E18" s="25"/>
      <c r="F18" s="80"/>
      <c r="G18" s="79"/>
    </row>
    <row r="19" spans="1:7" ht="14.25" customHeight="1">
      <c r="A19" s="20" t="s">
        <v>28</v>
      </c>
      <c r="B19" s="20" t="s">
        <v>622</v>
      </c>
      <c r="C19" s="41" t="s">
        <v>614</v>
      </c>
      <c r="D19" s="82">
        <v>93</v>
      </c>
      <c r="E19" s="25"/>
      <c r="F19" s="80">
        <f>'2-9 BILL NO. 9  IRONMONGERY'!G49</f>
        <v>0</v>
      </c>
      <c r="G19" s="79"/>
    </row>
    <row r="20" spans="1:7" ht="14.25" customHeight="1">
      <c r="A20" s="20"/>
      <c r="B20" s="20"/>
      <c r="C20" s="41"/>
      <c r="D20" s="82"/>
      <c r="E20" s="25"/>
      <c r="F20" s="80"/>
      <c r="G20" s="79"/>
    </row>
    <row r="21" spans="1:7" ht="14.25" customHeight="1">
      <c r="A21" s="20" t="s">
        <v>29</v>
      </c>
      <c r="B21" s="20" t="s">
        <v>623</v>
      </c>
      <c r="C21" s="41" t="s">
        <v>614</v>
      </c>
      <c r="D21" s="82">
        <v>98</v>
      </c>
      <c r="E21" s="25"/>
      <c r="F21" s="80">
        <f>'2-10 BILL NO. 10  METALWORK'!F87</f>
        <v>0</v>
      </c>
      <c r="G21" s="79"/>
    </row>
    <row r="22" spans="1:7" ht="14.25" customHeight="1">
      <c r="A22" s="20"/>
      <c r="B22" s="20"/>
      <c r="C22" s="41"/>
      <c r="D22" s="82"/>
      <c r="E22" s="25"/>
      <c r="F22" s="80"/>
      <c r="G22" s="79"/>
    </row>
    <row r="23" spans="1:7" ht="14.25" customHeight="1">
      <c r="A23" s="20" t="s">
        <v>30</v>
      </c>
      <c r="B23" s="20" t="s">
        <v>624</v>
      </c>
      <c r="C23" s="41" t="s">
        <v>614</v>
      </c>
      <c r="D23" s="82">
        <v>102</v>
      </c>
      <c r="E23" s="25"/>
      <c r="F23" s="80">
        <f>'2-11 BILL NO. 11  PLASTERING'!F69</f>
        <v>0</v>
      </c>
      <c r="G23" s="79"/>
    </row>
    <row r="24" spans="1:7" ht="14.25" customHeight="1">
      <c r="A24" s="20"/>
      <c r="B24" s="20"/>
      <c r="C24" s="41"/>
      <c r="D24" s="82"/>
      <c r="E24" s="25"/>
      <c r="F24" s="80"/>
      <c r="G24" s="79"/>
    </row>
    <row r="25" spans="1:7" ht="14.25" customHeight="1">
      <c r="A25" s="20" t="s">
        <v>31</v>
      </c>
      <c r="B25" s="20" t="s">
        <v>625</v>
      </c>
      <c r="C25" s="41" t="s">
        <v>614</v>
      </c>
      <c r="D25" s="82">
        <v>109</v>
      </c>
      <c r="E25" s="25"/>
      <c r="F25" s="80">
        <f>'2-12 BILL NO. 12  PLUMBING AND '!F132</f>
        <v>0</v>
      </c>
      <c r="G25" s="79"/>
    </row>
    <row r="26" spans="1:7" ht="14.25" customHeight="1">
      <c r="A26" s="20"/>
      <c r="B26" s="20"/>
      <c r="C26" s="41"/>
      <c r="D26" s="82"/>
      <c r="E26" s="25"/>
      <c r="F26" s="80"/>
      <c r="G26" s="79"/>
    </row>
    <row r="27" spans="1:7" ht="14.25" customHeight="1">
      <c r="A27" s="20" t="s">
        <v>32</v>
      </c>
      <c r="B27" s="20" t="s">
        <v>626</v>
      </c>
      <c r="C27" s="41" t="s">
        <v>614</v>
      </c>
      <c r="D27" s="82">
        <v>110</v>
      </c>
      <c r="E27" s="25"/>
      <c r="F27" s="80">
        <f>'2-13 BILL NO. 13  GLAZING'!F25</f>
        <v>0</v>
      </c>
      <c r="G27" s="79"/>
    </row>
    <row r="28" spans="1:7" ht="14.25" customHeight="1">
      <c r="A28" s="20"/>
      <c r="B28" s="20"/>
      <c r="C28" s="41"/>
      <c r="D28" s="82"/>
      <c r="E28" s="25"/>
      <c r="F28" s="80"/>
      <c r="G28" s="79"/>
    </row>
    <row r="29" spans="1:7" ht="14.25" customHeight="1">
      <c r="A29" s="20" t="s">
        <v>34</v>
      </c>
      <c r="B29" s="20" t="s">
        <v>627</v>
      </c>
      <c r="C29" s="41" t="s">
        <v>614</v>
      </c>
      <c r="D29" s="82">
        <v>114</v>
      </c>
      <c r="E29" s="25"/>
      <c r="F29" s="80">
        <f>'2-14 BILL NO. 14  PAINTWORK'!F64</f>
        <v>0</v>
      </c>
      <c r="G29" s="79"/>
    </row>
    <row r="30" spans="1:7" ht="14.25" customHeight="1">
      <c r="A30" s="32"/>
      <c r="B30" s="32"/>
      <c r="C30" s="43"/>
      <c r="D30" s="44"/>
      <c r="E30" s="32"/>
      <c r="F30" s="83"/>
      <c r="G30" s="84">
        <f>SUM(F3:F29)</f>
        <v>0</v>
      </c>
    </row>
    <row r="31" spans="1:7" ht="14.25" customHeight="1"/>
    <row r="32" spans="1:7" ht="14.25" customHeight="1"/>
    <row r="33" ht="14.25" customHeight="1"/>
    <row r="34" ht="14.25" customHeight="1"/>
    <row r="35" ht="14.25" customHeight="1"/>
    <row r="36" ht="14.25" customHeight="1"/>
    <row r="37" ht="14.25" customHeight="1"/>
    <row r="38" ht="14.25" customHeight="1"/>
    <row r="39" ht="14.25" customHeight="1"/>
    <row r="40" ht="14.25" customHeight="1"/>
    <row r="41" ht="14.25" customHeight="1"/>
    <row r="42" ht="14.25" customHeight="1"/>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row r="1001" ht="14.25" customHeight="1"/>
    <row r="1002" ht="14.25" customHeight="1"/>
    <row r="1003" ht="14.25" customHeight="1"/>
    <row r="1004" ht="14.25" customHeight="1"/>
    <row r="1005" ht="14.25" customHeight="1"/>
    <row r="1006" ht="14.25" customHeight="1"/>
    <row r="1007" ht="14.25" customHeight="1"/>
    <row r="1008" ht="14.25" customHeight="1"/>
    <row r="1009" ht="14.25" customHeight="1"/>
    <row r="1010" ht="14.25" customHeight="1"/>
    <row r="1011" ht="14.25" customHeight="1"/>
    <row r="1012" ht="14.25" customHeight="1"/>
  </sheetData>
  <sheetProtection algorithmName="SHA-512" hashValue="gyVc9ULUe/OxlX4R63mp/904ViPbOhzuoEwAR4sZu09aI11eKshrA46+Dw6HDtKAg5ob50oDlqIdSC2LZt0Mpw==" saltValue="P46Emc2wOXiO15Ieq/2/WQ==" spinCount="100000" sheet="1" objects="1" scenarios="1"/>
  <mergeCells count="1">
    <mergeCell ref="C1:D1"/>
  </mergeCells>
  <pageMargins left="0.7" right="0.7" top="0.75" bottom="0.75" header="0" footer="0"/>
  <pageSetup orientation="landscape"/>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21F85C-EC46-47EA-AEC3-B6DC486BA122}">
  <dimension ref="A1:H1016"/>
  <sheetViews>
    <sheetView workbookViewId="0">
      <selection activeCell="D17" sqref="D17"/>
    </sheetView>
  </sheetViews>
  <sheetFormatPr defaultColWidth="14.44140625" defaultRowHeight="15" customHeight="1"/>
  <cols>
    <col min="1" max="1" width="9.33203125" style="18" customWidth="1"/>
    <col min="2" max="2" width="84.21875" style="31" customWidth="1"/>
    <col min="3" max="3" width="9.109375" style="18" customWidth="1"/>
    <col min="4" max="4" width="10.5546875" style="18" customWidth="1"/>
    <col min="5" max="5" width="36.44140625" style="119" customWidth="1"/>
    <col min="6" max="6" width="41.109375" style="119" customWidth="1"/>
    <col min="7" max="7" width="39.88671875" style="114" customWidth="1"/>
    <col min="8" max="8" width="8.6640625" style="114" customWidth="1"/>
    <col min="9" max="12" width="8.6640625" style="18" customWidth="1"/>
    <col min="13" max="16384" width="14.44140625" style="18"/>
  </cols>
  <sheetData>
    <row r="1" spans="1:6" ht="14.25" customHeight="1">
      <c r="A1" s="26" t="s">
        <v>1</v>
      </c>
      <c r="B1" s="35" t="s">
        <v>2</v>
      </c>
      <c r="C1" s="26" t="s">
        <v>3</v>
      </c>
      <c r="D1" s="26" t="s">
        <v>4</v>
      </c>
      <c r="E1" s="113" t="s">
        <v>5</v>
      </c>
      <c r="F1" s="113" t="s">
        <v>6</v>
      </c>
    </row>
    <row r="2" spans="1:6" ht="14.25" customHeight="1">
      <c r="A2" s="21"/>
      <c r="B2" s="29"/>
      <c r="C2" s="21"/>
      <c r="D2" s="21"/>
      <c r="E2" s="123"/>
      <c r="F2" s="123"/>
    </row>
    <row r="3" spans="1:6" ht="14.25" customHeight="1">
      <c r="A3" s="20" t="s">
        <v>8</v>
      </c>
      <c r="B3" s="29" t="s">
        <v>628</v>
      </c>
      <c r="C3" s="20"/>
      <c r="D3" s="22"/>
      <c r="E3" s="115" t="s">
        <v>8</v>
      </c>
      <c r="F3" s="115" t="s">
        <v>8</v>
      </c>
    </row>
    <row r="4" spans="1:6" ht="14.25" customHeight="1">
      <c r="A4" s="23"/>
      <c r="B4" s="30"/>
      <c r="C4" s="23"/>
      <c r="D4" s="22"/>
      <c r="E4" s="116"/>
      <c r="F4" s="116"/>
    </row>
    <row r="5" spans="1:6" ht="14.25" customHeight="1">
      <c r="A5" s="20" t="s">
        <v>8</v>
      </c>
      <c r="B5" s="29" t="s">
        <v>153</v>
      </c>
      <c r="C5" s="20"/>
      <c r="D5" s="22"/>
      <c r="E5" s="115" t="s">
        <v>8</v>
      </c>
      <c r="F5" s="115" t="s">
        <v>8</v>
      </c>
    </row>
    <row r="6" spans="1:6" ht="14.25" customHeight="1">
      <c r="A6" s="23"/>
      <c r="B6" s="30"/>
      <c r="C6" s="23"/>
      <c r="D6" s="22"/>
      <c r="E6" s="116"/>
      <c r="F6" s="116"/>
    </row>
    <row r="7" spans="1:6" ht="14.25" customHeight="1">
      <c r="A7" s="20" t="s">
        <v>8</v>
      </c>
      <c r="B7" s="28" t="s">
        <v>154</v>
      </c>
      <c r="C7" s="20"/>
      <c r="D7" s="22"/>
      <c r="E7" s="115" t="s">
        <v>8</v>
      </c>
      <c r="F7" s="115" t="s">
        <v>8</v>
      </c>
    </row>
    <row r="8" spans="1:6" ht="14.25" customHeight="1">
      <c r="A8" s="23"/>
      <c r="B8" s="27"/>
      <c r="C8" s="23"/>
      <c r="D8" s="22"/>
      <c r="E8" s="116"/>
      <c r="F8" s="116"/>
    </row>
    <row r="9" spans="1:6" ht="14.25" customHeight="1">
      <c r="A9" s="20" t="s">
        <v>8</v>
      </c>
      <c r="B9" s="28" t="s">
        <v>173</v>
      </c>
      <c r="C9" s="20"/>
      <c r="D9" s="22"/>
      <c r="E9" s="115" t="s">
        <v>8</v>
      </c>
      <c r="F9" s="115" t="s">
        <v>8</v>
      </c>
    </row>
    <row r="10" spans="1:6" ht="14.25" customHeight="1">
      <c r="A10" s="23"/>
      <c r="B10" s="27"/>
      <c r="C10" s="23"/>
      <c r="D10" s="22"/>
      <c r="E10" s="116"/>
      <c r="F10" s="116"/>
    </row>
    <row r="11" spans="1:6" ht="14.25" customHeight="1">
      <c r="A11" s="20" t="s">
        <v>8</v>
      </c>
      <c r="B11" s="28" t="s">
        <v>174</v>
      </c>
      <c r="C11" s="20"/>
      <c r="D11" s="22"/>
      <c r="E11" s="115" t="s">
        <v>8</v>
      </c>
      <c r="F11" s="115" t="s">
        <v>8</v>
      </c>
    </row>
    <row r="12" spans="1:6" ht="14.25" customHeight="1">
      <c r="A12" s="23"/>
      <c r="B12" s="27"/>
      <c r="C12" s="23"/>
      <c r="D12" s="22"/>
      <c r="E12" s="116"/>
      <c r="F12" s="116"/>
    </row>
    <row r="13" spans="1:6" ht="14.25" customHeight="1">
      <c r="A13" s="20" t="s">
        <v>8</v>
      </c>
      <c r="B13" s="29" t="s">
        <v>629</v>
      </c>
      <c r="C13" s="20"/>
      <c r="D13" s="22"/>
      <c r="E13" s="115" t="s">
        <v>8</v>
      </c>
      <c r="F13" s="115" t="s">
        <v>8</v>
      </c>
    </row>
    <row r="14" spans="1:6" ht="14.25" customHeight="1">
      <c r="A14" s="23"/>
      <c r="B14" s="27"/>
      <c r="C14" s="23"/>
      <c r="D14" s="22"/>
      <c r="E14" s="116"/>
      <c r="F14" s="116"/>
    </row>
    <row r="15" spans="1:6" ht="14.25" customHeight="1">
      <c r="A15" s="20" t="s">
        <v>8</v>
      </c>
      <c r="B15" s="90" t="s">
        <v>1109</v>
      </c>
      <c r="C15" s="20"/>
      <c r="D15" s="22"/>
      <c r="E15" s="115" t="s">
        <v>8</v>
      </c>
      <c r="F15" s="115" t="s">
        <v>8</v>
      </c>
    </row>
    <row r="16" spans="1:6" ht="14.25" customHeight="1">
      <c r="A16" s="23"/>
      <c r="B16" s="27"/>
      <c r="C16" s="23"/>
      <c r="D16" s="25"/>
      <c r="E16" s="116"/>
      <c r="F16" s="116"/>
    </row>
    <row r="17" spans="1:6" ht="100.8">
      <c r="A17" s="20" t="s">
        <v>7</v>
      </c>
      <c r="B17" s="90" t="s">
        <v>1110</v>
      </c>
      <c r="C17" s="20" t="s">
        <v>273</v>
      </c>
      <c r="D17" s="25">
        <v>1948</v>
      </c>
      <c r="E17" s="115"/>
      <c r="F17" s="115">
        <f>D17*E17</f>
        <v>0</v>
      </c>
    </row>
    <row r="18" spans="1:6" ht="14.25" customHeight="1">
      <c r="A18" s="23"/>
      <c r="B18" s="27"/>
      <c r="C18" s="23"/>
      <c r="D18" s="25"/>
      <c r="E18" s="115"/>
      <c r="F18" s="115">
        <f t="shared" ref="F18:F37" si="0">D18*E18</f>
        <v>0</v>
      </c>
    </row>
    <row r="19" spans="1:6" ht="28.8">
      <c r="A19" s="20" t="s">
        <v>17</v>
      </c>
      <c r="B19" s="28" t="s">
        <v>630</v>
      </c>
      <c r="C19" s="20" t="s">
        <v>177</v>
      </c>
      <c r="D19" s="25">
        <v>1</v>
      </c>
      <c r="E19" s="115"/>
      <c r="F19" s="115">
        <f t="shared" si="0"/>
        <v>0</v>
      </c>
    </row>
    <row r="20" spans="1:6" ht="14.25" customHeight="1">
      <c r="A20" s="23"/>
      <c r="B20" s="27"/>
      <c r="C20" s="23"/>
      <c r="D20" s="25"/>
      <c r="E20" s="115"/>
      <c r="F20" s="115">
        <f t="shared" si="0"/>
        <v>0</v>
      </c>
    </row>
    <row r="21" spans="1:6" ht="43.2">
      <c r="A21" s="20" t="s">
        <v>24</v>
      </c>
      <c r="B21" s="28" t="s">
        <v>631</v>
      </c>
      <c r="C21" s="20" t="s">
        <v>177</v>
      </c>
      <c r="D21" s="25">
        <v>1</v>
      </c>
      <c r="E21" s="115"/>
      <c r="F21" s="115">
        <f t="shared" si="0"/>
        <v>0</v>
      </c>
    </row>
    <row r="22" spans="1:6" ht="14.25" customHeight="1">
      <c r="A22" s="23"/>
      <c r="B22" s="27"/>
      <c r="C22" s="23"/>
      <c r="D22" s="25"/>
      <c r="E22" s="115"/>
      <c r="F22" s="115">
        <f t="shared" si="0"/>
        <v>0</v>
      </c>
    </row>
    <row r="23" spans="1:6" ht="43.2">
      <c r="A23" s="20" t="s">
        <v>19</v>
      </c>
      <c r="B23" s="90" t="s">
        <v>1111</v>
      </c>
      <c r="C23" s="20" t="s">
        <v>273</v>
      </c>
      <c r="D23" s="25">
        <v>1948</v>
      </c>
      <c r="E23" s="115"/>
      <c r="F23" s="115">
        <f t="shared" si="0"/>
        <v>0</v>
      </c>
    </row>
    <row r="24" spans="1:6" ht="14.25" customHeight="1">
      <c r="A24" s="23"/>
      <c r="B24" s="27"/>
      <c r="C24" s="23"/>
      <c r="D24" s="22"/>
      <c r="E24" s="115"/>
      <c r="F24" s="115">
        <f t="shared" si="0"/>
        <v>0</v>
      </c>
    </row>
    <row r="25" spans="1:6" ht="14.4">
      <c r="A25" s="20" t="s">
        <v>8</v>
      </c>
      <c r="B25" s="28" t="s">
        <v>632</v>
      </c>
      <c r="C25" s="20"/>
      <c r="D25" s="22"/>
      <c r="E25" s="115"/>
      <c r="F25" s="115">
        <f t="shared" si="0"/>
        <v>0</v>
      </c>
    </row>
    <row r="26" spans="1:6" ht="14.25" customHeight="1">
      <c r="A26" s="23"/>
      <c r="B26" s="27"/>
      <c r="C26" s="23"/>
      <c r="D26" s="25"/>
      <c r="E26" s="115"/>
      <c r="F26" s="115">
        <f t="shared" si="0"/>
        <v>0</v>
      </c>
    </row>
    <row r="27" spans="1:6" ht="14.25" customHeight="1">
      <c r="A27" s="20" t="s">
        <v>23</v>
      </c>
      <c r="B27" s="90" t="s">
        <v>1112</v>
      </c>
      <c r="C27" s="20" t="s">
        <v>273</v>
      </c>
      <c r="D27" s="25">
        <v>1948</v>
      </c>
      <c r="E27" s="115"/>
      <c r="F27" s="115">
        <f t="shared" si="0"/>
        <v>0</v>
      </c>
    </row>
    <row r="28" spans="1:6" ht="14.25" customHeight="1">
      <c r="A28" s="23"/>
      <c r="B28" s="27"/>
      <c r="C28" s="23"/>
      <c r="D28" s="22"/>
      <c r="E28" s="115"/>
      <c r="F28" s="115">
        <f t="shared" si="0"/>
        <v>0</v>
      </c>
    </row>
    <row r="29" spans="1:6" ht="14.25" customHeight="1">
      <c r="A29" s="20" t="s">
        <v>8</v>
      </c>
      <c r="B29" s="28" t="s">
        <v>633</v>
      </c>
      <c r="C29" s="20"/>
      <c r="D29" s="22"/>
      <c r="E29" s="115"/>
      <c r="F29" s="115">
        <f t="shared" si="0"/>
        <v>0</v>
      </c>
    </row>
    <row r="30" spans="1:6" ht="14.25" customHeight="1">
      <c r="A30" s="23"/>
      <c r="B30" s="27"/>
      <c r="C30" s="23"/>
      <c r="D30" s="25"/>
      <c r="E30" s="115"/>
      <c r="F30" s="115">
        <f t="shared" si="0"/>
        <v>0</v>
      </c>
    </row>
    <row r="31" spans="1:6" ht="14.25" customHeight="1">
      <c r="A31" s="20" t="s">
        <v>25</v>
      </c>
      <c r="B31" s="28" t="s">
        <v>634</v>
      </c>
      <c r="C31" s="20" t="s">
        <v>177</v>
      </c>
      <c r="D31" s="25">
        <v>5</v>
      </c>
      <c r="E31" s="115"/>
      <c r="F31" s="115">
        <f t="shared" si="0"/>
        <v>0</v>
      </c>
    </row>
    <row r="32" spans="1:6" ht="14.25" customHeight="1">
      <c r="A32" s="23"/>
      <c r="B32" s="27"/>
      <c r="C32" s="23"/>
      <c r="D32" s="22"/>
      <c r="E32" s="115"/>
      <c r="F32" s="115">
        <f t="shared" si="0"/>
        <v>0</v>
      </c>
    </row>
    <row r="33" spans="1:6" ht="14.25" customHeight="1">
      <c r="A33" s="20" t="s">
        <v>8</v>
      </c>
      <c r="B33" s="28" t="s">
        <v>635</v>
      </c>
      <c r="C33" s="20"/>
      <c r="D33" s="22"/>
      <c r="E33" s="115"/>
      <c r="F33" s="115">
        <f t="shared" si="0"/>
        <v>0</v>
      </c>
    </row>
    <row r="34" spans="1:6" ht="14.25" customHeight="1">
      <c r="A34" s="23"/>
      <c r="B34" s="27"/>
      <c r="C34" s="23"/>
      <c r="D34" s="25"/>
      <c r="E34" s="115"/>
      <c r="F34" s="115">
        <f t="shared" si="0"/>
        <v>0</v>
      </c>
    </row>
    <row r="35" spans="1:6" ht="28.8">
      <c r="A35" s="20" t="s">
        <v>26</v>
      </c>
      <c r="B35" s="28" t="s">
        <v>636</v>
      </c>
      <c r="C35" s="20" t="s">
        <v>177</v>
      </c>
      <c r="D35" s="25">
        <v>1</v>
      </c>
      <c r="E35" s="115"/>
      <c r="F35" s="115">
        <f t="shared" si="0"/>
        <v>0</v>
      </c>
    </row>
    <row r="36" spans="1:6" ht="14.25" customHeight="1">
      <c r="A36" s="23"/>
      <c r="B36" s="27"/>
      <c r="C36" s="23"/>
      <c r="D36" s="36"/>
      <c r="E36" s="115"/>
      <c r="F36" s="115">
        <f t="shared" si="0"/>
        <v>0</v>
      </c>
    </row>
    <row r="37" spans="1:6" ht="29.4" thickBot="1">
      <c r="A37" s="20" t="s">
        <v>27</v>
      </c>
      <c r="B37" s="28" t="s">
        <v>637</v>
      </c>
      <c r="C37" s="20" t="s">
        <v>22</v>
      </c>
      <c r="D37" s="36">
        <v>1</v>
      </c>
      <c r="E37" s="115"/>
      <c r="F37" s="115">
        <f t="shared" si="0"/>
        <v>0</v>
      </c>
    </row>
    <row r="38" spans="1:6" ht="14.25" customHeight="1" thickTop="1">
      <c r="A38" s="32"/>
      <c r="B38" s="34"/>
      <c r="C38" s="32"/>
      <c r="D38" s="32"/>
      <c r="E38" s="117"/>
      <c r="F38" s="118">
        <f>SUM(F17:F37)</f>
        <v>0</v>
      </c>
    </row>
    <row r="39" spans="1:6" ht="14.25" customHeight="1"/>
    <row r="40" spans="1:6" ht="14.25" customHeight="1"/>
    <row r="41" spans="1:6" ht="14.25" customHeight="1"/>
    <row r="42" spans="1:6" ht="14.25" customHeight="1"/>
    <row r="43" spans="1:6" ht="14.25" customHeight="1"/>
    <row r="44" spans="1:6" ht="14.25" customHeight="1"/>
    <row r="45" spans="1:6" ht="14.25" customHeight="1"/>
    <row r="46" spans="1:6" ht="14.25" customHeight="1"/>
    <row r="47" spans="1:6" ht="14.25" customHeight="1"/>
    <row r="48" spans="1:6"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row r="1001" ht="14.25" customHeight="1"/>
    <row r="1002" ht="14.25" customHeight="1"/>
    <row r="1003" ht="14.25" customHeight="1"/>
    <row r="1004" ht="14.25" customHeight="1"/>
    <row r="1005" ht="14.25" customHeight="1"/>
    <row r="1006" ht="14.25" customHeight="1"/>
    <row r="1007" ht="14.25" customHeight="1"/>
    <row r="1008" ht="14.25" customHeight="1"/>
    <row r="1009" ht="14.25" customHeight="1"/>
    <row r="1010" ht="14.25" customHeight="1"/>
    <row r="1011" ht="14.25" customHeight="1"/>
    <row r="1012" ht="14.25" customHeight="1"/>
    <row r="1013" ht="14.25" customHeight="1"/>
    <row r="1014" ht="14.25" customHeight="1"/>
    <row r="1015" ht="14.25" customHeight="1"/>
    <row r="1016" ht="14.25" customHeight="1"/>
  </sheetData>
  <sheetProtection algorithmName="SHA-512" hashValue="9U4CTao0DtoTraD/mrX6bQqAPY7XYYz0ltdkUQANo9+rAE/DRzllt2I69hoKTHeZMwQP/hFhVUc7gLOzccpZ+A==" saltValue="HjEDBSB9aokZyADXEaQehA==" spinCount="100000" sheet="1" objects="1" scenarios="1"/>
  <pageMargins left="0.7" right="0.7" top="0.75" bottom="0.75" header="0" footer="0"/>
  <pageSetup orientation="landscape"/>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D25FE5-E454-4330-8D7B-35296E12DF2E}">
  <dimension ref="A1:I1063"/>
  <sheetViews>
    <sheetView topLeftCell="A71" workbookViewId="0">
      <selection activeCell="E31" sqref="E31"/>
    </sheetView>
  </sheetViews>
  <sheetFormatPr defaultColWidth="14.44140625" defaultRowHeight="15" customHeight="1"/>
  <cols>
    <col min="1" max="1" width="9.33203125" style="18" customWidth="1"/>
    <col min="2" max="2" width="84.109375" style="31" customWidth="1"/>
    <col min="3" max="3" width="9.109375" style="18" customWidth="1"/>
    <col min="4" max="4" width="10.5546875" style="18" customWidth="1"/>
    <col min="5" max="5" width="35.5546875" style="119" customWidth="1"/>
    <col min="6" max="6" width="35.6640625" style="119" customWidth="1"/>
    <col min="7" max="7" width="38.77734375" style="114" customWidth="1"/>
    <col min="8" max="9" width="8.6640625" style="114" customWidth="1"/>
    <col min="10" max="15" width="8.6640625" style="18" customWidth="1"/>
    <col min="16" max="16384" width="14.44140625" style="18"/>
  </cols>
  <sheetData>
    <row r="1" spans="1:6" ht="14.25" customHeight="1">
      <c r="A1" s="26" t="s">
        <v>1</v>
      </c>
      <c r="B1" s="35" t="s">
        <v>2</v>
      </c>
      <c r="C1" s="26" t="s">
        <v>3</v>
      </c>
      <c r="D1" s="26" t="s">
        <v>4</v>
      </c>
      <c r="E1" s="113" t="s">
        <v>5</v>
      </c>
      <c r="F1" s="113" t="s">
        <v>6</v>
      </c>
    </row>
    <row r="2" spans="1:6" ht="14.25" customHeight="1">
      <c r="A2" s="21" t="s">
        <v>8</v>
      </c>
      <c r="B2" s="29" t="s">
        <v>638</v>
      </c>
      <c r="C2" s="21"/>
      <c r="D2" s="33"/>
      <c r="E2" s="123" t="s">
        <v>8</v>
      </c>
      <c r="F2" s="123" t="s">
        <v>8</v>
      </c>
    </row>
    <row r="3" spans="1:6" ht="14.25" customHeight="1">
      <c r="A3" s="24"/>
      <c r="B3" s="30"/>
      <c r="C3" s="24"/>
      <c r="D3" s="33"/>
      <c r="E3" s="124"/>
      <c r="F3" s="124"/>
    </row>
    <row r="4" spans="1:6" ht="14.25" customHeight="1">
      <c r="A4" s="21" t="s">
        <v>8</v>
      </c>
      <c r="B4" s="29" t="s">
        <v>639</v>
      </c>
      <c r="C4" s="21"/>
      <c r="D4" s="33"/>
      <c r="E4" s="123" t="s">
        <v>8</v>
      </c>
      <c r="F4" s="123" t="s">
        <v>8</v>
      </c>
    </row>
    <row r="5" spans="1:6" ht="14.25" customHeight="1">
      <c r="A5" s="23"/>
      <c r="B5" s="27"/>
      <c r="C5" s="23"/>
      <c r="D5" s="22"/>
      <c r="E5" s="116"/>
      <c r="F5" s="116"/>
    </row>
    <row r="6" spans="1:6" ht="72">
      <c r="A6" s="20" t="s">
        <v>8</v>
      </c>
      <c r="B6" s="28" t="s">
        <v>640</v>
      </c>
      <c r="C6" s="20"/>
      <c r="D6" s="22"/>
      <c r="E6" s="115" t="s">
        <v>8</v>
      </c>
      <c r="F6" s="115" t="s">
        <v>8</v>
      </c>
    </row>
    <row r="7" spans="1:6" ht="14.25" customHeight="1">
      <c r="A7" s="23"/>
      <c r="B7" s="27"/>
      <c r="C7" s="23"/>
      <c r="D7" s="22"/>
      <c r="E7" s="116"/>
      <c r="F7" s="116"/>
    </row>
    <row r="8" spans="1:6" ht="43.2">
      <c r="A8" s="20" t="s">
        <v>8</v>
      </c>
      <c r="B8" s="28" t="s">
        <v>641</v>
      </c>
      <c r="C8" s="20"/>
      <c r="D8" s="22"/>
      <c r="E8" s="115" t="s">
        <v>8</v>
      </c>
      <c r="F8" s="115" t="s">
        <v>8</v>
      </c>
    </row>
    <row r="9" spans="1:6" ht="14.25" customHeight="1">
      <c r="A9" s="23"/>
      <c r="B9" s="27"/>
      <c r="C9" s="23"/>
      <c r="D9" s="22"/>
      <c r="E9" s="116"/>
      <c r="F9" s="116"/>
    </row>
    <row r="10" spans="1:6" ht="28.8">
      <c r="A10" s="20" t="s">
        <v>8</v>
      </c>
      <c r="B10" s="28" t="s">
        <v>642</v>
      </c>
      <c r="C10" s="20"/>
      <c r="D10" s="22"/>
      <c r="E10" s="115" t="s">
        <v>8</v>
      </c>
      <c r="F10" s="115" t="s">
        <v>8</v>
      </c>
    </row>
    <row r="11" spans="1:6" ht="14.25" customHeight="1">
      <c r="A11" s="23"/>
      <c r="B11" s="27"/>
      <c r="C11" s="23"/>
      <c r="D11" s="22"/>
      <c r="E11" s="116"/>
      <c r="F11" s="116"/>
    </row>
    <row r="12" spans="1:6" ht="14.25" customHeight="1">
      <c r="A12" s="20" t="s">
        <v>8</v>
      </c>
      <c r="B12" s="29" t="s">
        <v>643</v>
      </c>
      <c r="C12" s="20"/>
      <c r="D12" s="22"/>
      <c r="E12" s="115" t="s">
        <v>8</v>
      </c>
      <c r="F12" s="115" t="s">
        <v>8</v>
      </c>
    </row>
    <row r="13" spans="1:6" ht="14.25" customHeight="1">
      <c r="A13" s="23"/>
      <c r="B13" s="27"/>
      <c r="C13" s="23"/>
      <c r="D13" s="22"/>
      <c r="E13" s="116"/>
      <c r="F13" s="116"/>
    </row>
    <row r="14" spans="1:6" ht="28.8">
      <c r="A14" s="20" t="s">
        <v>8</v>
      </c>
      <c r="B14" s="28" t="s">
        <v>644</v>
      </c>
      <c r="C14" s="20"/>
      <c r="D14" s="22"/>
      <c r="E14" s="115" t="s">
        <v>8</v>
      </c>
      <c r="F14" s="115" t="s">
        <v>8</v>
      </c>
    </row>
    <row r="15" spans="1:6" ht="14.25" customHeight="1">
      <c r="A15" s="23"/>
      <c r="B15" s="27"/>
      <c r="C15" s="23"/>
      <c r="D15" s="25"/>
      <c r="E15" s="116"/>
      <c r="F15" s="116"/>
    </row>
    <row r="16" spans="1:6" ht="14.25" customHeight="1">
      <c r="A16" s="20" t="s">
        <v>7</v>
      </c>
      <c r="B16" s="28" t="s">
        <v>645</v>
      </c>
      <c r="C16" s="20" t="s">
        <v>646</v>
      </c>
      <c r="D16" s="25">
        <v>1</v>
      </c>
      <c r="E16" s="115"/>
      <c r="F16" s="115">
        <f>D16*E16</f>
        <v>0</v>
      </c>
    </row>
    <row r="17" spans="1:6" ht="14.25" customHeight="1">
      <c r="A17" s="23"/>
      <c r="B17" s="27"/>
      <c r="C17" s="23"/>
      <c r="D17" s="25"/>
      <c r="E17" s="115"/>
      <c r="F17" s="115">
        <f t="shared" ref="F17:F80" si="0">D17*E17</f>
        <v>0</v>
      </c>
    </row>
    <row r="18" spans="1:6" ht="14.25" customHeight="1">
      <c r="A18" s="20" t="s">
        <v>17</v>
      </c>
      <c r="B18" s="28" t="s">
        <v>647</v>
      </c>
      <c r="C18" s="20" t="s">
        <v>646</v>
      </c>
      <c r="D18" s="25">
        <v>1</v>
      </c>
      <c r="E18" s="115"/>
      <c r="F18" s="115">
        <f t="shared" si="0"/>
        <v>0</v>
      </c>
    </row>
    <row r="19" spans="1:6" ht="14.25" customHeight="1">
      <c r="A19" s="23"/>
      <c r="B19" s="27"/>
      <c r="C19" s="23"/>
      <c r="D19" s="25"/>
      <c r="E19" s="115"/>
      <c r="F19" s="115">
        <f t="shared" si="0"/>
        <v>0</v>
      </c>
    </row>
    <row r="20" spans="1:6" ht="14.25" customHeight="1">
      <c r="A20" s="20" t="s">
        <v>24</v>
      </c>
      <c r="B20" s="28" t="s">
        <v>648</v>
      </c>
      <c r="C20" s="20" t="s">
        <v>646</v>
      </c>
      <c r="D20" s="25">
        <v>1</v>
      </c>
      <c r="E20" s="115"/>
      <c r="F20" s="115">
        <f t="shared" si="0"/>
        <v>0</v>
      </c>
    </row>
    <row r="21" spans="1:6" ht="14.25" customHeight="1">
      <c r="A21" s="23"/>
      <c r="B21" s="27"/>
      <c r="C21" s="23"/>
      <c r="D21" s="25"/>
      <c r="E21" s="115"/>
      <c r="F21" s="115">
        <f t="shared" si="0"/>
        <v>0</v>
      </c>
    </row>
    <row r="22" spans="1:6" ht="14.25" customHeight="1">
      <c r="A22" s="20" t="s">
        <v>19</v>
      </c>
      <c r="B22" s="28" t="s">
        <v>649</v>
      </c>
      <c r="C22" s="20" t="s">
        <v>646</v>
      </c>
      <c r="D22" s="25">
        <v>1</v>
      </c>
      <c r="E22" s="115"/>
      <c r="F22" s="115">
        <f t="shared" si="0"/>
        <v>0</v>
      </c>
    </row>
    <row r="23" spans="1:6" ht="14.25" customHeight="1">
      <c r="A23" s="23"/>
      <c r="B23" s="27"/>
      <c r="C23" s="23"/>
      <c r="D23" s="22"/>
      <c r="E23" s="115"/>
      <c r="F23" s="115">
        <f t="shared" si="0"/>
        <v>0</v>
      </c>
    </row>
    <row r="24" spans="1:6" ht="14.25" customHeight="1">
      <c r="A24" s="20" t="s">
        <v>8</v>
      </c>
      <c r="B24" s="28" t="s">
        <v>650</v>
      </c>
      <c r="C24" s="20"/>
      <c r="D24" s="22"/>
      <c r="E24" s="115"/>
      <c r="F24" s="115">
        <f t="shared" si="0"/>
        <v>0</v>
      </c>
    </row>
    <row r="25" spans="1:6" ht="14.25" customHeight="1">
      <c r="A25" s="23"/>
      <c r="B25" s="27"/>
      <c r="C25" s="23"/>
      <c r="D25" s="22"/>
      <c r="E25" s="115"/>
      <c r="F25" s="115">
        <f t="shared" si="0"/>
        <v>0</v>
      </c>
    </row>
    <row r="26" spans="1:6" ht="28.8">
      <c r="A26" s="20" t="s">
        <v>8</v>
      </c>
      <c r="B26" s="28" t="s">
        <v>651</v>
      </c>
      <c r="C26" s="20"/>
      <c r="D26" s="22"/>
      <c r="E26" s="115"/>
      <c r="F26" s="115">
        <f t="shared" si="0"/>
        <v>0</v>
      </c>
    </row>
    <row r="27" spans="1:6" ht="14.25" customHeight="1">
      <c r="A27" s="23"/>
      <c r="B27" s="27"/>
      <c r="C27" s="23"/>
      <c r="D27" s="25"/>
      <c r="E27" s="115"/>
      <c r="F27" s="115">
        <f t="shared" si="0"/>
        <v>0</v>
      </c>
    </row>
    <row r="28" spans="1:6" ht="14.25" customHeight="1">
      <c r="A28" s="20" t="s">
        <v>23</v>
      </c>
      <c r="B28" s="28" t="s">
        <v>652</v>
      </c>
      <c r="C28" s="20" t="s">
        <v>177</v>
      </c>
      <c r="D28" s="25">
        <v>4</v>
      </c>
      <c r="E28" s="115"/>
      <c r="F28" s="115">
        <f t="shared" si="0"/>
        <v>0</v>
      </c>
    </row>
    <row r="29" spans="1:6" ht="14.25" customHeight="1">
      <c r="A29" s="23"/>
      <c r="B29" s="27"/>
      <c r="C29" s="23"/>
      <c r="D29" s="25"/>
      <c r="E29" s="115"/>
      <c r="F29" s="115">
        <f t="shared" si="0"/>
        <v>0</v>
      </c>
    </row>
    <row r="30" spans="1:6" ht="14.25" customHeight="1">
      <c r="A30" s="20" t="s">
        <v>25</v>
      </c>
      <c r="B30" s="28" t="s">
        <v>653</v>
      </c>
      <c r="C30" s="20" t="s">
        <v>177</v>
      </c>
      <c r="D30" s="25">
        <v>4</v>
      </c>
      <c r="E30" s="115"/>
      <c r="F30" s="115">
        <f t="shared" si="0"/>
        <v>0</v>
      </c>
    </row>
    <row r="31" spans="1:6" ht="14.25" customHeight="1">
      <c r="A31" s="23"/>
      <c r="B31" s="27"/>
      <c r="C31" s="23"/>
      <c r="D31" s="25"/>
      <c r="E31" s="115"/>
      <c r="F31" s="115">
        <f t="shared" si="0"/>
        <v>0</v>
      </c>
    </row>
    <row r="32" spans="1:6" ht="14.25" customHeight="1">
      <c r="A32" s="20" t="s">
        <v>26</v>
      </c>
      <c r="B32" s="28" t="s">
        <v>654</v>
      </c>
      <c r="C32" s="20" t="s">
        <v>177</v>
      </c>
      <c r="D32" s="25">
        <v>4</v>
      </c>
      <c r="E32" s="115"/>
      <c r="F32" s="115">
        <f t="shared" si="0"/>
        <v>0</v>
      </c>
    </row>
    <row r="33" spans="1:6" ht="14.25" customHeight="1">
      <c r="A33" s="23"/>
      <c r="B33" s="27"/>
      <c r="C33" s="23"/>
      <c r="D33" s="25"/>
      <c r="E33" s="115"/>
      <c r="F33" s="115">
        <f t="shared" si="0"/>
        <v>0</v>
      </c>
    </row>
    <row r="34" spans="1:6" ht="14.25" customHeight="1">
      <c r="A34" s="20" t="s">
        <v>27</v>
      </c>
      <c r="B34" s="28" t="s">
        <v>655</v>
      </c>
      <c r="C34" s="20" t="s">
        <v>177</v>
      </c>
      <c r="D34" s="25">
        <v>2</v>
      </c>
      <c r="E34" s="115"/>
      <c r="F34" s="115">
        <f t="shared" si="0"/>
        <v>0</v>
      </c>
    </row>
    <row r="35" spans="1:6" ht="14.25" customHeight="1">
      <c r="A35" s="23"/>
      <c r="B35" s="27"/>
      <c r="C35" s="23"/>
      <c r="D35" s="25"/>
      <c r="E35" s="115"/>
      <c r="F35" s="115">
        <f t="shared" si="0"/>
        <v>0</v>
      </c>
    </row>
    <row r="36" spans="1:6" ht="14.25" customHeight="1">
      <c r="A36" s="20" t="s">
        <v>28</v>
      </c>
      <c r="B36" s="28" t="s">
        <v>656</v>
      </c>
      <c r="C36" s="20" t="s">
        <v>177</v>
      </c>
      <c r="D36" s="25">
        <v>2</v>
      </c>
      <c r="E36" s="115"/>
      <c r="F36" s="115">
        <f t="shared" si="0"/>
        <v>0</v>
      </c>
    </row>
    <row r="37" spans="1:6" ht="14.25" customHeight="1">
      <c r="A37" s="23"/>
      <c r="B37" s="27"/>
      <c r="C37" s="23"/>
      <c r="D37" s="25"/>
      <c r="E37" s="115"/>
      <c r="F37" s="115">
        <f t="shared" si="0"/>
        <v>0</v>
      </c>
    </row>
    <row r="38" spans="1:6" ht="14.25" customHeight="1">
      <c r="A38" s="20" t="s">
        <v>29</v>
      </c>
      <c r="B38" s="28" t="s">
        <v>657</v>
      </c>
      <c r="C38" s="20" t="s">
        <v>177</v>
      </c>
      <c r="D38" s="25">
        <v>2</v>
      </c>
      <c r="E38" s="115"/>
      <c r="F38" s="115">
        <f t="shared" si="0"/>
        <v>0</v>
      </c>
    </row>
    <row r="39" spans="1:6" ht="14.25" customHeight="1">
      <c r="A39" s="23"/>
      <c r="B39" s="27"/>
      <c r="C39" s="23"/>
      <c r="D39" s="25"/>
      <c r="E39" s="115"/>
      <c r="F39" s="115">
        <f t="shared" si="0"/>
        <v>0</v>
      </c>
    </row>
    <row r="40" spans="1:6" ht="14.25" customHeight="1">
      <c r="A40" s="20" t="s">
        <v>30</v>
      </c>
      <c r="B40" s="28" t="s">
        <v>658</v>
      </c>
      <c r="C40" s="20" t="s">
        <v>177</v>
      </c>
      <c r="D40" s="25">
        <v>2</v>
      </c>
      <c r="E40" s="115"/>
      <c r="F40" s="115">
        <f t="shared" si="0"/>
        <v>0</v>
      </c>
    </row>
    <row r="41" spans="1:6" ht="14.25" customHeight="1">
      <c r="A41" s="23"/>
      <c r="B41" s="27"/>
      <c r="C41" s="23"/>
      <c r="D41" s="25"/>
      <c r="E41" s="115"/>
      <c r="F41" s="115">
        <f t="shared" si="0"/>
        <v>0</v>
      </c>
    </row>
    <row r="42" spans="1:6" ht="14.25" customHeight="1">
      <c r="A42" s="20" t="s">
        <v>31</v>
      </c>
      <c r="B42" s="28" t="s">
        <v>659</v>
      </c>
      <c r="C42" s="20" t="s">
        <v>177</v>
      </c>
      <c r="D42" s="25">
        <v>2</v>
      </c>
      <c r="E42" s="115"/>
      <c r="F42" s="115">
        <f t="shared" si="0"/>
        <v>0</v>
      </c>
    </row>
    <row r="43" spans="1:6" ht="14.25" customHeight="1">
      <c r="A43" s="23"/>
      <c r="B43" s="27"/>
      <c r="C43" s="23"/>
      <c r="D43" s="25"/>
      <c r="E43" s="115"/>
      <c r="F43" s="115">
        <f t="shared" si="0"/>
        <v>0</v>
      </c>
    </row>
    <row r="44" spans="1:6" ht="14.25" customHeight="1">
      <c r="A44" s="20" t="s">
        <v>32</v>
      </c>
      <c r="B44" s="28" t="s">
        <v>660</v>
      </c>
      <c r="C44" s="20" t="s">
        <v>177</v>
      </c>
      <c r="D44" s="25">
        <v>2</v>
      </c>
      <c r="E44" s="115"/>
      <c r="F44" s="115">
        <f t="shared" si="0"/>
        <v>0</v>
      </c>
    </row>
    <row r="45" spans="1:6" ht="14.25" customHeight="1">
      <c r="A45" s="23"/>
      <c r="B45" s="27"/>
      <c r="C45" s="23"/>
      <c r="D45" s="22"/>
      <c r="E45" s="115"/>
      <c r="F45" s="115">
        <f t="shared" si="0"/>
        <v>0</v>
      </c>
    </row>
    <row r="46" spans="1:6" ht="14.25" customHeight="1">
      <c r="A46" s="20" t="s">
        <v>8</v>
      </c>
      <c r="B46" s="28" t="s">
        <v>661</v>
      </c>
      <c r="C46" s="20"/>
      <c r="D46" s="22"/>
      <c r="E46" s="115"/>
      <c r="F46" s="115">
        <f t="shared" si="0"/>
        <v>0</v>
      </c>
    </row>
    <row r="47" spans="1:6" ht="14.25" customHeight="1">
      <c r="A47" s="23"/>
      <c r="B47" s="27"/>
      <c r="C47" s="23"/>
      <c r="D47" s="22"/>
      <c r="E47" s="115"/>
      <c r="F47" s="115">
        <f t="shared" si="0"/>
        <v>0</v>
      </c>
    </row>
    <row r="48" spans="1:6" ht="14.25" customHeight="1">
      <c r="A48" s="20" t="s">
        <v>8</v>
      </c>
      <c r="B48" s="28" t="s">
        <v>662</v>
      </c>
      <c r="C48" s="20"/>
      <c r="D48" s="22"/>
      <c r="E48" s="115"/>
      <c r="F48" s="115">
        <f t="shared" si="0"/>
        <v>0</v>
      </c>
    </row>
    <row r="49" spans="1:6" ht="14.25" customHeight="1">
      <c r="A49" s="23"/>
      <c r="B49" s="27"/>
      <c r="C49" s="23"/>
      <c r="D49" s="25"/>
      <c r="E49" s="115"/>
      <c r="F49" s="115">
        <f t="shared" si="0"/>
        <v>0</v>
      </c>
    </row>
    <row r="50" spans="1:6" ht="14.25" customHeight="1">
      <c r="A50" s="20" t="s">
        <v>34</v>
      </c>
      <c r="B50" s="28" t="s">
        <v>663</v>
      </c>
      <c r="C50" s="20" t="s">
        <v>273</v>
      </c>
      <c r="D50" s="25">
        <v>770</v>
      </c>
      <c r="E50" s="115"/>
      <c r="F50" s="115">
        <f t="shared" si="0"/>
        <v>0</v>
      </c>
    </row>
    <row r="51" spans="1:6" ht="14.25" customHeight="1">
      <c r="A51" s="23"/>
      <c r="B51" s="27"/>
      <c r="C51" s="23"/>
      <c r="D51" s="22"/>
      <c r="E51" s="115"/>
      <c r="F51" s="115">
        <f t="shared" si="0"/>
        <v>0</v>
      </c>
    </row>
    <row r="52" spans="1:6" ht="14.25" customHeight="1">
      <c r="A52" s="20" t="s">
        <v>8</v>
      </c>
      <c r="B52" s="28" t="s">
        <v>664</v>
      </c>
      <c r="C52" s="20"/>
      <c r="D52" s="22"/>
      <c r="E52" s="115"/>
      <c r="F52" s="115">
        <f t="shared" si="0"/>
        <v>0</v>
      </c>
    </row>
    <row r="53" spans="1:6" ht="14.25" customHeight="1">
      <c r="A53" s="23"/>
      <c r="B53" s="27"/>
      <c r="C53" s="23"/>
      <c r="D53" s="25"/>
      <c r="E53" s="115"/>
      <c r="F53" s="115">
        <f t="shared" si="0"/>
        <v>0</v>
      </c>
    </row>
    <row r="54" spans="1:6" ht="14.25" customHeight="1">
      <c r="A54" s="20" t="s">
        <v>35</v>
      </c>
      <c r="B54" s="28" t="s">
        <v>665</v>
      </c>
      <c r="C54" s="20" t="s">
        <v>273</v>
      </c>
      <c r="D54" s="25">
        <v>770</v>
      </c>
      <c r="E54" s="115"/>
      <c r="F54" s="115">
        <f t="shared" si="0"/>
        <v>0</v>
      </c>
    </row>
    <row r="55" spans="1:6" ht="14.25" customHeight="1">
      <c r="A55" s="23"/>
      <c r="B55" s="27"/>
      <c r="C55" s="23"/>
      <c r="D55" s="22"/>
      <c r="E55" s="115"/>
      <c r="F55" s="115">
        <f t="shared" si="0"/>
        <v>0</v>
      </c>
    </row>
    <row r="56" spans="1:6" ht="14.25" customHeight="1">
      <c r="A56" s="20" t="s">
        <v>8</v>
      </c>
      <c r="B56" s="29" t="s">
        <v>666</v>
      </c>
      <c r="C56" s="20"/>
      <c r="D56" s="22"/>
      <c r="E56" s="115"/>
      <c r="F56" s="115">
        <f t="shared" si="0"/>
        <v>0</v>
      </c>
    </row>
    <row r="57" spans="1:6" ht="14.25" customHeight="1">
      <c r="A57" s="23"/>
      <c r="B57" s="27"/>
      <c r="C57" s="23"/>
      <c r="D57" s="22"/>
      <c r="E57" s="115"/>
      <c r="F57" s="115">
        <f t="shared" si="0"/>
        <v>0</v>
      </c>
    </row>
    <row r="58" spans="1:6" ht="14.25" customHeight="1">
      <c r="A58" s="20" t="s">
        <v>8</v>
      </c>
      <c r="B58" s="28" t="s">
        <v>667</v>
      </c>
      <c r="C58" s="20"/>
      <c r="D58" s="22"/>
      <c r="E58" s="115"/>
      <c r="F58" s="115">
        <f t="shared" si="0"/>
        <v>0</v>
      </c>
    </row>
    <row r="59" spans="1:6" ht="14.25" customHeight="1">
      <c r="A59" s="23"/>
      <c r="B59" s="27"/>
      <c r="C59" s="23"/>
      <c r="D59" s="25"/>
      <c r="E59" s="115"/>
      <c r="F59" s="115">
        <f t="shared" si="0"/>
        <v>0</v>
      </c>
    </row>
    <row r="60" spans="1:6" ht="43.2">
      <c r="A60" s="20" t="s">
        <v>36</v>
      </c>
      <c r="B60" s="28" t="s">
        <v>668</v>
      </c>
      <c r="C60" s="20" t="s">
        <v>177</v>
      </c>
      <c r="D60" s="25">
        <v>2</v>
      </c>
      <c r="E60" s="115"/>
      <c r="F60" s="115">
        <f t="shared" si="0"/>
        <v>0</v>
      </c>
    </row>
    <row r="61" spans="1:6" ht="14.25" customHeight="1">
      <c r="A61" s="23"/>
      <c r="B61" s="27"/>
      <c r="C61" s="23"/>
      <c r="D61" s="22"/>
      <c r="E61" s="115"/>
      <c r="F61" s="115">
        <f t="shared" si="0"/>
        <v>0</v>
      </c>
    </row>
    <row r="62" spans="1:6" ht="43.2">
      <c r="A62" s="20" t="s">
        <v>8</v>
      </c>
      <c r="B62" s="28" t="s">
        <v>668</v>
      </c>
      <c r="C62" s="20"/>
      <c r="D62" s="22"/>
      <c r="E62" s="115"/>
      <c r="F62" s="115">
        <f t="shared" si="0"/>
        <v>0</v>
      </c>
    </row>
    <row r="63" spans="1:6" ht="14.25" customHeight="1">
      <c r="A63" s="23"/>
      <c r="B63" s="27"/>
      <c r="C63" s="23"/>
      <c r="D63" s="25"/>
      <c r="E63" s="115"/>
      <c r="F63" s="115">
        <f t="shared" si="0"/>
        <v>0</v>
      </c>
    </row>
    <row r="64" spans="1:6" ht="28.8">
      <c r="A64" s="20" t="s">
        <v>37</v>
      </c>
      <c r="B64" s="28" t="s">
        <v>669</v>
      </c>
      <c r="C64" s="20" t="s">
        <v>177</v>
      </c>
      <c r="D64" s="25">
        <v>3</v>
      </c>
      <c r="E64" s="115"/>
      <c r="F64" s="115">
        <f t="shared" si="0"/>
        <v>0</v>
      </c>
    </row>
    <row r="65" spans="1:6" ht="14.25" customHeight="1">
      <c r="A65" s="23"/>
      <c r="B65" s="27"/>
      <c r="C65" s="23"/>
      <c r="D65" s="25"/>
      <c r="E65" s="115"/>
      <c r="F65" s="115">
        <f t="shared" si="0"/>
        <v>0</v>
      </c>
    </row>
    <row r="66" spans="1:6" ht="28.8">
      <c r="A66" s="20" t="s">
        <v>38</v>
      </c>
      <c r="B66" s="28" t="s">
        <v>670</v>
      </c>
      <c r="C66" s="20" t="s">
        <v>177</v>
      </c>
      <c r="D66" s="25">
        <v>5</v>
      </c>
      <c r="E66" s="115"/>
      <c r="F66" s="115">
        <f t="shared" si="0"/>
        <v>0</v>
      </c>
    </row>
    <row r="67" spans="1:6" ht="14.25" customHeight="1">
      <c r="A67" s="23"/>
      <c r="B67" s="27"/>
      <c r="C67" s="23"/>
      <c r="D67" s="25"/>
      <c r="E67" s="115"/>
      <c r="F67" s="115">
        <f t="shared" si="0"/>
        <v>0</v>
      </c>
    </row>
    <row r="68" spans="1:6" ht="28.8">
      <c r="A68" s="20" t="s">
        <v>39</v>
      </c>
      <c r="B68" s="28" t="s">
        <v>671</v>
      </c>
      <c r="C68" s="20" t="s">
        <v>177</v>
      </c>
      <c r="D68" s="25">
        <v>4</v>
      </c>
      <c r="E68" s="115"/>
      <c r="F68" s="115">
        <f t="shared" si="0"/>
        <v>0</v>
      </c>
    </row>
    <row r="69" spans="1:6" ht="14.25" customHeight="1">
      <c r="A69" s="23"/>
      <c r="B69" s="27"/>
      <c r="C69" s="23"/>
      <c r="D69" s="22"/>
      <c r="E69" s="115"/>
      <c r="F69" s="115">
        <f t="shared" si="0"/>
        <v>0</v>
      </c>
    </row>
    <row r="70" spans="1:6" ht="14.25" customHeight="1">
      <c r="A70" s="20" t="s">
        <v>8</v>
      </c>
      <c r="B70" s="29" t="s">
        <v>672</v>
      </c>
      <c r="C70" s="20"/>
      <c r="D70" s="22"/>
      <c r="E70" s="115"/>
      <c r="F70" s="115">
        <f t="shared" si="0"/>
        <v>0</v>
      </c>
    </row>
    <row r="71" spans="1:6" ht="14.25" customHeight="1">
      <c r="A71" s="23"/>
      <c r="B71" s="27"/>
      <c r="C71" s="23"/>
      <c r="D71" s="22"/>
      <c r="E71" s="115"/>
      <c r="F71" s="115">
        <f t="shared" si="0"/>
        <v>0</v>
      </c>
    </row>
    <row r="72" spans="1:6" ht="14.25" customHeight="1">
      <c r="A72" s="20" t="s">
        <v>8</v>
      </c>
      <c r="B72" s="28" t="s">
        <v>673</v>
      </c>
      <c r="C72" s="20"/>
      <c r="D72" s="22"/>
      <c r="E72" s="115"/>
      <c r="F72" s="115">
        <f t="shared" si="0"/>
        <v>0</v>
      </c>
    </row>
    <row r="73" spans="1:6" ht="14.25" customHeight="1">
      <c r="A73" s="23"/>
      <c r="B73" s="27"/>
      <c r="C73" s="23"/>
      <c r="D73" s="22"/>
      <c r="E73" s="115"/>
      <c r="F73" s="115">
        <f t="shared" si="0"/>
        <v>0</v>
      </c>
    </row>
    <row r="74" spans="1:6" ht="14.25" customHeight="1">
      <c r="A74" s="20" t="s">
        <v>8</v>
      </c>
      <c r="B74" s="28" t="s">
        <v>674</v>
      </c>
      <c r="C74" s="20"/>
      <c r="D74" s="22"/>
      <c r="E74" s="115"/>
      <c r="F74" s="115">
        <f t="shared" si="0"/>
        <v>0</v>
      </c>
    </row>
    <row r="75" spans="1:6" ht="14.25" customHeight="1">
      <c r="A75" s="23"/>
      <c r="B75" s="27"/>
      <c r="C75" s="23"/>
      <c r="D75" s="25"/>
      <c r="E75" s="115"/>
      <c r="F75" s="115">
        <f t="shared" si="0"/>
        <v>0</v>
      </c>
    </row>
    <row r="76" spans="1:6" ht="14.25" customHeight="1">
      <c r="A76" s="20" t="s">
        <v>40</v>
      </c>
      <c r="B76" s="28" t="s">
        <v>675</v>
      </c>
      <c r="C76" s="20" t="s">
        <v>177</v>
      </c>
      <c r="D76" s="25">
        <v>1</v>
      </c>
      <c r="E76" s="115"/>
      <c r="F76" s="115">
        <f t="shared" si="0"/>
        <v>0</v>
      </c>
    </row>
    <row r="77" spans="1:6" ht="14.25" customHeight="1">
      <c r="A77" s="23"/>
      <c r="B77" s="27"/>
      <c r="C77" s="23"/>
      <c r="D77" s="25"/>
      <c r="E77" s="115"/>
      <c r="F77" s="115">
        <f t="shared" si="0"/>
        <v>0</v>
      </c>
    </row>
    <row r="78" spans="1:6" ht="14.25" customHeight="1">
      <c r="A78" s="20" t="s">
        <v>41</v>
      </c>
      <c r="B78" s="28" t="s">
        <v>676</v>
      </c>
      <c r="C78" s="20" t="s">
        <v>177</v>
      </c>
      <c r="D78" s="25">
        <v>1</v>
      </c>
      <c r="E78" s="115"/>
      <c r="F78" s="115">
        <f t="shared" si="0"/>
        <v>0</v>
      </c>
    </row>
    <row r="79" spans="1:6" ht="14.25" customHeight="1">
      <c r="A79" s="23"/>
      <c r="B79" s="27"/>
      <c r="C79" s="23"/>
      <c r="D79" s="22"/>
      <c r="E79" s="115"/>
      <c r="F79" s="115">
        <f t="shared" si="0"/>
        <v>0</v>
      </c>
    </row>
    <row r="80" spans="1:6" ht="14.25" customHeight="1">
      <c r="A80" s="20" t="s">
        <v>8</v>
      </c>
      <c r="B80" s="28" t="s">
        <v>677</v>
      </c>
      <c r="C80" s="20"/>
      <c r="D80" s="22"/>
      <c r="E80" s="115"/>
      <c r="F80" s="115">
        <f t="shared" si="0"/>
        <v>0</v>
      </c>
    </row>
    <row r="81" spans="1:6" ht="14.25" customHeight="1">
      <c r="A81" s="23"/>
      <c r="B81" s="27"/>
      <c r="C81" s="23"/>
      <c r="D81" s="25"/>
      <c r="E81" s="115"/>
      <c r="F81" s="115">
        <f t="shared" ref="F81:F132" si="1">D81*E81</f>
        <v>0</v>
      </c>
    </row>
    <row r="82" spans="1:6" ht="28.8">
      <c r="A82" s="20" t="s">
        <v>42</v>
      </c>
      <c r="B82" s="28" t="s">
        <v>678</v>
      </c>
      <c r="C82" s="20" t="s">
        <v>177</v>
      </c>
      <c r="D82" s="25">
        <v>1</v>
      </c>
      <c r="E82" s="115"/>
      <c r="F82" s="115">
        <f t="shared" si="1"/>
        <v>0</v>
      </c>
    </row>
    <row r="83" spans="1:6" ht="14.25" customHeight="1">
      <c r="A83" s="23"/>
      <c r="B83" s="27"/>
      <c r="C83" s="23"/>
      <c r="D83" s="25"/>
      <c r="E83" s="115"/>
      <c r="F83" s="115">
        <f t="shared" si="1"/>
        <v>0</v>
      </c>
    </row>
    <row r="84" spans="1:6" ht="28.8">
      <c r="A84" s="20" t="s">
        <v>44</v>
      </c>
      <c r="B84" s="28" t="s">
        <v>679</v>
      </c>
      <c r="C84" s="20" t="s">
        <v>177</v>
      </c>
      <c r="D84" s="25">
        <v>1</v>
      </c>
      <c r="E84" s="115"/>
      <c r="F84" s="115">
        <f t="shared" si="1"/>
        <v>0</v>
      </c>
    </row>
    <row r="85" spans="1:6" ht="14.25" customHeight="1">
      <c r="A85" s="23"/>
      <c r="B85" s="27"/>
      <c r="C85" s="23"/>
      <c r="D85" s="25"/>
      <c r="E85" s="115"/>
      <c r="F85" s="115">
        <f t="shared" si="1"/>
        <v>0</v>
      </c>
    </row>
    <row r="86" spans="1:6" ht="14.25" customHeight="1">
      <c r="A86" s="20" t="s">
        <v>45</v>
      </c>
      <c r="B86" s="28" t="s">
        <v>680</v>
      </c>
      <c r="C86" s="20" t="s">
        <v>177</v>
      </c>
      <c r="D86" s="25">
        <v>2</v>
      </c>
      <c r="E86" s="115"/>
      <c r="F86" s="115">
        <f t="shared" si="1"/>
        <v>0</v>
      </c>
    </row>
    <row r="87" spans="1:6" ht="14.25" customHeight="1">
      <c r="A87" s="23"/>
      <c r="B87" s="27"/>
      <c r="C87" s="23"/>
      <c r="D87" s="25"/>
      <c r="E87" s="115"/>
      <c r="F87" s="115">
        <f t="shared" si="1"/>
        <v>0</v>
      </c>
    </row>
    <row r="88" spans="1:6" ht="28.8">
      <c r="A88" s="20" t="s">
        <v>46</v>
      </c>
      <c r="B88" s="28" t="s">
        <v>681</v>
      </c>
      <c r="C88" s="20" t="s">
        <v>177</v>
      </c>
      <c r="D88" s="25">
        <v>1</v>
      </c>
      <c r="E88" s="115"/>
      <c r="F88" s="115">
        <f t="shared" si="1"/>
        <v>0</v>
      </c>
    </row>
    <row r="89" spans="1:6" ht="14.25" customHeight="1">
      <c r="A89" s="23"/>
      <c r="B89" s="27"/>
      <c r="C89" s="23"/>
      <c r="D89" s="22"/>
      <c r="E89" s="115"/>
      <c r="F89" s="115">
        <f t="shared" si="1"/>
        <v>0</v>
      </c>
    </row>
    <row r="90" spans="1:6" ht="14.25" customHeight="1">
      <c r="A90" s="20" t="s">
        <v>8</v>
      </c>
      <c r="B90" s="28" t="s">
        <v>682</v>
      </c>
      <c r="C90" s="20"/>
      <c r="D90" s="22"/>
      <c r="E90" s="115"/>
      <c r="F90" s="115">
        <f t="shared" si="1"/>
        <v>0</v>
      </c>
    </row>
    <row r="91" spans="1:6" ht="14.25" customHeight="1">
      <c r="A91" s="23"/>
      <c r="B91" s="27"/>
      <c r="C91" s="23"/>
      <c r="D91" s="22"/>
      <c r="E91" s="115"/>
      <c r="F91" s="115">
        <f t="shared" si="1"/>
        <v>0</v>
      </c>
    </row>
    <row r="92" spans="1:6" ht="28.8">
      <c r="A92" s="20" t="s">
        <v>8</v>
      </c>
      <c r="B92" s="28" t="s">
        <v>683</v>
      </c>
      <c r="C92" s="20"/>
      <c r="D92" s="22"/>
      <c r="E92" s="115"/>
      <c r="F92" s="115">
        <f t="shared" si="1"/>
        <v>0</v>
      </c>
    </row>
    <row r="93" spans="1:6" ht="14.25" customHeight="1">
      <c r="A93" s="23"/>
      <c r="B93" s="27"/>
      <c r="C93" s="23"/>
      <c r="D93" s="25"/>
      <c r="E93" s="115"/>
      <c r="F93" s="115">
        <f t="shared" si="1"/>
        <v>0</v>
      </c>
    </row>
    <row r="94" spans="1:6" ht="14.25" customHeight="1">
      <c r="A94" s="20" t="s">
        <v>47</v>
      </c>
      <c r="B94" s="28" t="s">
        <v>684</v>
      </c>
      <c r="C94" s="20" t="s">
        <v>273</v>
      </c>
      <c r="D94" s="25">
        <v>120</v>
      </c>
      <c r="E94" s="115"/>
      <c r="F94" s="115">
        <f t="shared" si="1"/>
        <v>0</v>
      </c>
    </row>
    <row r="95" spans="1:6" ht="14.25" customHeight="1">
      <c r="A95" s="23"/>
      <c r="B95" s="27"/>
      <c r="C95" s="23"/>
      <c r="D95" s="25"/>
      <c r="E95" s="115"/>
      <c r="F95" s="115">
        <f t="shared" si="1"/>
        <v>0</v>
      </c>
    </row>
    <row r="96" spans="1:6" ht="14.25" customHeight="1">
      <c r="A96" s="20" t="s">
        <v>48</v>
      </c>
      <c r="B96" s="28" t="s">
        <v>653</v>
      </c>
      <c r="C96" s="20" t="s">
        <v>273</v>
      </c>
      <c r="D96" s="25">
        <v>100</v>
      </c>
      <c r="E96" s="115"/>
      <c r="F96" s="115">
        <f t="shared" si="1"/>
        <v>0</v>
      </c>
    </row>
    <row r="97" spans="1:6" ht="14.25" customHeight="1">
      <c r="A97" s="23"/>
      <c r="B97" s="27"/>
      <c r="C97" s="23"/>
      <c r="D97" s="25"/>
      <c r="E97" s="115"/>
      <c r="F97" s="115">
        <f t="shared" si="1"/>
        <v>0</v>
      </c>
    </row>
    <row r="98" spans="1:6" ht="14.25" customHeight="1">
      <c r="A98" s="20" t="s">
        <v>49</v>
      </c>
      <c r="B98" s="28" t="s">
        <v>654</v>
      </c>
      <c r="C98" s="20" t="s">
        <v>273</v>
      </c>
      <c r="D98" s="25">
        <v>160</v>
      </c>
      <c r="E98" s="115"/>
      <c r="F98" s="115">
        <f t="shared" si="1"/>
        <v>0</v>
      </c>
    </row>
    <row r="99" spans="1:6" ht="14.25" customHeight="1">
      <c r="A99" s="23"/>
      <c r="B99" s="27"/>
      <c r="C99" s="23"/>
      <c r="D99" s="25"/>
      <c r="E99" s="115"/>
      <c r="F99" s="115">
        <f t="shared" si="1"/>
        <v>0</v>
      </c>
    </row>
    <row r="100" spans="1:6" ht="14.25" customHeight="1">
      <c r="A100" s="20" t="s">
        <v>50</v>
      </c>
      <c r="B100" s="28" t="s">
        <v>655</v>
      </c>
      <c r="C100" s="20" t="s">
        <v>273</v>
      </c>
      <c r="D100" s="25">
        <v>600</v>
      </c>
      <c r="E100" s="115"/>
      <c r="F100" s="115">
        <f t="shared" si="1"/>
        <v>0</v>
      </c>
    </row>
    <row r="101" spans="1:6" ht="14.25" customHeight="1">
      <c r="A101" s="23"/>
      <c r="B101" s="27"/>
      <c r="C101" s="23"/>
      <c r="D101" s="25"/>
      <c r="E101" s="115"/>
      <c r="F101" s="115">
        <f t="shared" si="1"/>
        <v>0</v>
      </c>
    </row>
    <row r="102" spans="1:6" ht="14.25" customHeight="1">
      <c r="A102" s="20" t="s">
        <v>52</v>
      </c>
      <c r="B102" s="28" t="s">
        <v>656</v>
      </c>
      <c r="C102" s="20" t="s">
        <v>273</v>
      </c>
      <c r="D102" s="25">
        <v>100</v>
      </c>
      <c r="E102" s="115"/>
      <c r="F102" s="115">
        <f t="shared" si="1"/>
        <v>0</v>
      </c>
    </row>
    <row r="103" spans="1:6" ht="14.25" customHeight="1">
      <c r="A103" s="23"/>
      <c r="B103" s="27"/>
      <c r="C103" s="23"/>
      <c r="D103" s="25"/>
      <c r="E103" s="115"/>
      <c r="F103" s="115">
        <f t="shared" si="1"/>
        <v>0</v>
      </c>
    </row>
    <row r="104" spans="1:6" ht="14.25" customHeight="1">
      <c r="A104" s="20" t="s">
        <v>53</v>
      </c>
      <c r="B104" s="28" t="s">
        <v>657</v>
      </c>
      <c r="C104" s="20" t="s">
        <v>273</v>
      </c>
      <c r="D104" s="25">
        <v>50</v>
      </c>
      <c r="E104" s="115"/>
      <c r="F104" s="115">
        <f t="shared" si="1"/>
        <v>0</v>
      </c>
    </row>
    <row r="105" spans="1:6" ht="14.25" customHeight="1">
      <c r="A105" s="23"/>
      <c r="B105" s="27"/>
      <c r="C105" s="23"/>
      <c r="D105" s="22"/>
      <c r="E105" s="115"/>
      <c r="F105" s="115">
        <f t="shared" si="1"/>
        <v>0</v>
      </c>
    </row>
    <row r="106" spans="1:6" ht="14.25" customHeight="1">
      <c r="A106" s="20" t="s">
        <v>8</v>
      </c>
      <c r="B106" s="28" t="s">
        <v>685</v>
      </c>
      <c r="C106" s="20"/>
      <c r="D106" s="22"/>
      <c r="E106" s="115"/>
      <c r="F106" s="115">
        <f t="shared" si="1"/>
        <v>0</v>
      </c>
    </row>
    <row r="107" spans="1:6" ht="14.25" customHeight="1">
      <c r="A107" s="23"/>
      <c r="B107" s="27"/>
      <c r="C107" s="23"/>
      <c r="D107" s="25"/>
      <c r="E107" s="115"/>
      <c r="F107" s="115">
        <f t="shared" si="1"/>
        <v>0</v>
      </c>
    </row>
    <row r="108" spans="1:6" ht="14.25" customHeight="1">
      <c r="A108" s="20" t="s">
        <v>54</v>
      </c>
      <c r="B108" s="28" t="s">
        <v>686</v>
      </c>
      <c r="C108" s="20" t="s">
        <v>273</v>
      </c>
      <c r="D108" s="25">
        <v>700</v>
      </c>
      <c r="E108" s="115"/>
      <c r="F108" s="115">
        <f t="shared" si="1"/>
        <v>0</v>
      </c>
    </row>
    <row r="109" spans="1:6" ht="14.25" customHeight="1">
      <c r="A109" s="23"/>
      <c r="B109" s="27"/>
      <c r="C109" s="23"/>
      <c r="D109" s="25"/>
      <c r="E109" s="115"/>
      <c r="F109" s="115">
        <f t="shared" si="1"/>
        <v>0</v>
      </c>
    </row>
    <row r="110" spans="1:6" ht="14.25" customHeight="1">
      <c r="A110" s="20" t="s">
        <v>9</v>
      </c>
      <c r="B110" s="28" t="s">
        <v>687</v>
      </c>
      <c r="C110" s="20" t="s">
        <v>273</v>
      </c>
      <c r="D110" s="25">
        <v>160</v>
      </c>
      <c r="E110" s="115"/>
      <c r="F110" s="115">
        <f t="shared" si="1"/>
        <v>0</v>
      </c>
    </row>
    <row r="111" spans="1:6" ht="14.25" customHeight="1">
      <c r="A111" s="23"/>
      <c r="B111" s="27"/>
      <c r="C111" s="23"/>
      <c r="D111" s="25"/>
      <c r="E111" s="115"/>
      <c r="F111" s="115">
        <f t="shared" si="1"/>
        <v>0</v>
      </c>
    </row>
    <row r="112" spans="1:6" ht="14.25" customHeight="1">
      <c r="A112" s="20" t="s">
        <v>55</v>
      </c>
      <c r="B112" s="28" t="s">
        <v>688</v>
      </c>
      <c r="C112" s="20" t="s">
        <v>273</v>
      </c>
      <c r="D112" s="25">
        <v>100</v>
      </c>
      <c r="E112" s="115"/>
      <c r="F112" s="115">
        <f t="shared" si="1"/>
        <v>0</v>
      </c>
    </row>
    <row r="113" spans="1:6" ht="14.25" customHeight="1">
      <c r="A113" s="23"/>
      <c r="B113" s="27"/>
      <c r="C113" s="23"/>
      <c r="D113" s="25"/>
      <c r="E113" s="115"/>
      <c r="F113" s="115">
        <f t="shared" si="1"/>
        <v>0</v>
      </c>
    </row>
    <row r="114" spans="1:6" ht="14.25" customHeight="1">
      <c r="A114" s="20" t="s">
        <v>57</v>
      </c>
      <c r="B114" s="28" t="s">
        <v>689</v>
      </c>
      <c r="C114" s="20" t="s">
        <v>273</v>
      </c>
      <c r="D114" s="25">
        <v>30</v>
      </c>
      <c r="E114" s="115"/>
      <c r="F114" s="115">
        <f t="shared" si="1"/>
        <v>0</v>
      </c>
    </row>
    <row r="115" spans="1:6" ht="14.25" customHeight="1">
      <c r="A115" s="23"/>
      <c r="B115" s="27"/>
      <c r="C115" s="23"/>
      <c r="D115" s="25"/>
      <c r="E115" s="115"/>
      <c r="F115" s="115">
        <f t="shared" si="1"/>
        <v>0</v>
      </c>
    </row>
    <row r="116" spans="1:6" ht="14.25" customHeight="1">
      <c r="A116" s="20" t="s">
        <v>58</v>
      </c>
      <c r="B116" s="28" t="s">
        <v>690</v>
      </c>
      <c r="C116" s="20" t="s">
        <v>273</v>
      </c>
      <c r="D116" s="25">
        <v>120</v>
      </c>
      <c r="E116" s="115"/>
      <c r="F116" s="115">
        <f t="shared" si="1"/>
        <v>0</v>
      </c>
    </row>
    <row r="117" spans="1:6" ht="14.25" customHeight="1">
      <c r="A117" s="23"/>
      <c r="B117" s="27"/>
      <c r="C117" s="23"/>
      <c r="D117" s="22"/>
      <c r="E117" s="115"/>
      <c r="F117" s="115">
        <f t="shared" si="1"/>
        <v>0</v>
      </c>
    </row>
    <row r="118" spans="1:6" ht="14.25" customHeight="1">
      <c r="A118" s="20" t="s">
        <v>8</v>
      </c>
      <c r="B118" s="28" t="s">
        <v>691</v>
      </c>
      <c r="C118" s="20"/>
      <c r="D118" s="22"/>
      <c r="E118" s="115"/>
      <c r="F118" s="115">
        <f t="shared" si="1"/>
        <v>0</v>
      </c>
    </row>
    <row r="119" spans="1:6" ht="14.25" customHeight="1">
      <c r="A119" s="23"/>
      <c r="B119" s="27"/>
      <c r="C119" s="23"/>
      <c r="D119" s="25"/>
      <c r="E119" s="115"/>
      <c r="F119" s="115">
        <f t="shared" si="1"/>
        <v>0</v>
      </c>
    </row>
    <row r="120" spans="1:6" ht="14.25" customHeight="1">
      <c r="A120" s="20" t="s">
        <v>59</v>
      </c>
      <c r="B120" s="28" t="s">
        <v>692</v>
      </c>
      <c r="C120" s="20" t="s">
        <v>273</v>
      </c>
      <c r="D120" s="25">
        <v>15</v>
      </c>
      <c r="E120" s="115"/>
      <c r="F120" s="115">
        <f t="shared" si="1"/>
        <v>0</v>
      </c>
    </row>
    <row r="121" spans="1:6" ht="14.25" customHeight="1">
      <c r="A121" s="23"/>
      <c r="B121" s="27"/>
      <c r="C121" s="23"/>
      <c r="D121" s="25"/>
      <c r="E121" s="115"/>
      <c r="F121" s="115">
        <f t="shared" si="1"/>
        <v>0</v>
      </c>
    </row>
    <row r="122" spans="1:6" ht="14.25" customHeight="1">
      <c r="A122" s="20" t="s">
        <v>60</v>
      </c>
      <c r="B122" s="28" t="s">
        <v>693</v>
      </c>
      <c r="C122" s="20" t="s">
        <v>273</v>
      </c>
      <c r="D122" s="25">
        <v>5</v>
      </c>
      <c r="E122" s="115"/>
      <c r="F122" s="115">
        <f t="shared" si="1"/>
        <v>0</v>
      </c>
    </row>
    <row r="123" spans="1:6" ht="14.25" customHeight="1">
      <c r="A123" s="23"/>
      <c r="B123" s="27"/>
      <c r="C123" s="23"/>
      <c r="D123" s="22"/>
      <c r="E123" s="115"/>
      <c r="F123" s="115">
        <f t="shared" si="1"/>
        <v>0</v>
      </c>
    </row>
    <row r="124" spans="1:6" ht="14.25" customHeight="1">
      <c r="A124" s="20" t="s">
        <v>8</v>
      </c>
      <c r="B124" s="28" t="s">
        <v>694</v>
      </c>
      <c r="C124" s="20"/>
      <c r="D124" s="22"/>
      <c r="E124" s="115"/>
      <c r="F124" s="115">
        <f t="shared" si="1"/>
        <v>0</v>
      </c>
    </row>
    <row r="125" spans="1:6" ht="14.25" customHeight="1">
      <c r="A125" s="23"/>
      <c r="B125" s="27"/>
      <c r="C125" s="23"/>
      <c r="D125" s="25"/>
      <c r="E125" s="115"/>
      <c r="F125" s="115">
        <f t="shared" si="1"/>
        <v>0</v>
      </c>
    </row>
    <row r="126" spans="1:6" ht="14.25" customHeight="1">
      <c r="A126" s="20" t="s">
        <v>62</v>
      </c>
      <c r="B126" s="28" t="s">
        <v>695</v>
      </c>
      <c r="C126" s="20" t="s">
        <v>273</v>
      </c>
      <c r="D126" s="25">
        <v>15</v>
      </c>
      <c r="E126" s="115"/>
      <c r="F126" s="115">
        <f t="shared" si="1"/>
        <v>0</v>
      </c>
    </row>
    <row r="127" spans="1:6" ht="14.25" customHeight="1">
      <c r="A127" s="23"/>
      <c r="B127" s="27"/>
      <c r="C127" s="23"/>
      <c r="D127" s="22"/>
      <c r="E127" s="115"/>
      <c r="F127" s="115">
        <f t="shared" si="1"/>
        <v>0</v>
      </c>
    </row>
    <row r="128" spans="1:6" ht="14.25" customHeight="1">
      <c r="A128" s="20" t="s">
        <v>8</v>
      </c>
      <c r="B128" s="28" t="s">
        <v>696</v>
      </c>
      <c r="C128" s="20"/>
      <c r="D128" s="22"/>
      <c r="E128" s="115"/>
      <c r="F128" s="115">
        <f t="shared" si="1"/>
        <v>0</v>
      </c>
    </row>
    <row r="129" spans="1:6" ht="14.25" customHeight="1">
      <c r="A129" s="23"/>
      <c r="B129" s="27"/>
      <c r="C129" s="23"/>
      <c r="D129" s="22"/>
      <c r="E129" s="115"/>
      <c r="F129" s="115">
        <f t="shared" si="1"/>
        <v>0</v>
      </c>
    </row>
    <row r="130" spans="1:6" ht="14.25" customHeight="1">
      <c r="A130" s="20" t="s">
        <v>8</v>
      </c>
      <c r="B130" s="28" t="s">
        <v>697</v>
      </c>
      <c r="C130" s="20"/>
      <c r="D130" s="22"/>
      <c r="E130" s="115"/>
      <c r="F130" s="115">
        <f t="shared" si="1"/>
        <v>0</v>
      </c>
    </row>
    <row r="131" spans="1:6" ht="14.25" customHeight="1">
      <c r="A131" s="23"/>
      <c r="B131" s="27"/>
      <c r="C131" s="23"/>
      <c r="D131" s="36"/>
      <c r="E131" s="115"/>
      <c r="F131" s="115">
        <f t="shared" si="1"/>
        <v>0</v>
      </c>
    </row>
    <row r="132" spans="1:6" ht="28.8">
      <c r="A132" s="20" t="s">
        <v>64</v>
      </c>
      <c r="B132" s="28" t="s">
        <v>698</v>
      </c>
      <c r="C132" s="20" t="s">
        <v>22</v>
      </c>
      <c r="D132" s="36">
        <v>1</v>
      </c>
      <c r="E132" s="115"/>
      <c r="F132" s="115">
        <f t="shared" si="1"/>
        <v>0</v>
      </c>
    </row>
    <row r="133" spans="1:6" ht="14.25" customHeight="1" thickBot="1">
      <c r="A133" s="23"/>
      <c r="B133" s="27"/>
      <c r="C133" s="23"/>
      <c r="D133" s="23"/>
      <c r="E133" s="116"/>
      <c r="F133" s="116"/>
    </row>
    <row r="134" spans="1:6" ht="14.25" customHeight="1" thickTop="1">
      <c r="A134" s="32"/>
      <c r="B134" s="34"/>
      <c r="C134" s="32"/>
      <c r="D134" s="32"/>
      <c r="E134" s="117"/>
      <c r="F134" s="118">
        <f>SUM(F16:F133)</f>
        <v>0</v>
      </c>
    </row>
    <row r="135" spans="1:6" ht="14.25" customHeight="1"/>
    <row r="136" spans="1:6" ht="14.25" customHeight="1"/>
    <row r="137" spans="1:6" ht="14.25" customHeight="1"/>
    <row r="138" spans="1:6" ht="14.25" customHeight="1"/>
    <row r="139" spans="1:6" ht="14.25" customHeight="1"/>
    <row r="140" spans="1:6" ht="14.25" customHeight="1"/>
    <row r="141" spans="1:6" ht="14.25" customHeight="1"/>
    <row r="142" spans="1:6" ht="14.25" customHeight="1"/>
    <row r="143" spans="1:6" ht="14.25" customHeight="1"/>
    <row r="144" spans="1:6"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row r="1001" ht="14.25" customHeight="1"/>
    <row r="1002" ht="14.25" customHeight="1"/>
    <row r="1003" ht="14.25" customHeight="1"/>
    <row r="1004" ht="14.25" customHeight="1"/>
    <row r="1005" ht="14.25" customHeight="1"/>
    <row r="1006" ht="14.25" customHeight="1"/>
    <row r="1007" ht="14.25" customHeight="1"/>
    <row r="1008" ht="14.25" customHeight="1"/>
    <row r="1009" ht="14.25" customHeight="1"/>
    <row r="1010" ht="14.25" customHeight="1"/>
    <row r="1011" ht="14.25" customHeight="1"/>
    <row r="1012" ht="14.25" customHeight="1"/>
    <row r="1013" ht="14.25" customHeight="1"/>
    <row r="1014" ht="14.25" customHeight="1"/>
    <row r="1015" ht="14.25" customHeight="1"/>
    <row r="1016" ht="14.25" customHeight="1"/>
    <row r="1017" ht="14.25" customHeight="1"/>
    <row r="1018" ht="14.25" customHeight="1"/>
    <row r="1019" ht="14.25" customHeight="1"/>
    <row r="1020" ht="14.25" customHeight="1"/>
    <row r="1021" ht="14.25" customHeight="1"/>
    <row r="1022" ht="14.25" customHeight="1"/>
    <row r="1023" ht="14.25" customHeight="1"/>
    <row r="1024" ht="14.25" customHeight="1"/>
    <row r="1025" ht="14.25" customHeight="1"/>
    <row r="1026" ht="14.25" customHeight="1"/>
    <row r="1027" ht="14.25" customHeight="1"/>
    <row r="1028" ht="14.25" customHeight="1"/>
    <row r="1029" ht="14.25" customHeight="1"/>
    <row r="1030" ht="14.25" customHeight="1"/>
    <row r="1031" ht="14.25" customHeight="1"/>
    <row r="1032" ht="14.25" customHeight="1"/>
    <row r="1033" ht="14.25" customHeight="1"/>
    <row r="1034" ht="14.25" customHeight="1"/>
    <row r="1035" ht="14.25" customHeight="1"/>
    <row r="1036" ht="14.25" customHeight="1"/>
    <row r="1037" ht="14.25" customHeight="1"/>
    <row r="1038" ht="14.25" customHeight="1"/>
    <row r="1039" ht="14.25" customHeight="1"/>
    <row r="1040" ht="14.25" customHeight="1"/>
    <row r="1041" ht="14.25" customHeight="1"/>
    <row r="1042" ht="14.25" customHeight="1"/>
    <row r="1043" ht="14.25" customHeight="1"/>
    <row r="1044" ht="14.25" customHeight="1"/>
    <row r="1045" ht="14.25" customHeight="1"/>
    <row r="1046" ht="14.25" customHeight="1"/>
    <row r="1047" ht="14.25" customHeight="1"/>
    <row r="1048" ht="14.25" customHeight="1"/>
    <row r="1049" ht="14.25" customHeight="1"/>
    <row r="1050" ht="14.25" customHeight="1"/>
    <row r="1051" ht="14.25" customHeight="1"/>
    <row r="1052" ht="14.25" customHeight="1"/>
    <row r="1053" ht="14.25" customHeight="1"/>
    <row r="1054" ht="14.25" customHeight="1"/>
    <row r="1055" ht="14.25" customHeight="1"/>
    <row r="1056" ht="14.25" customHeight="1"/>
    <row r="1057" ht="14.25" customHeight="1"/>
    <row r="1058" ht="14.25" customHeight="1"/>
    <row r="1059" ht="14.25" customHeight="1"/>
    <row r="1060" ht="14.25" customHeight="1"/>
    <row r="1061" ht="14.25" customHeight="1"/>
    <row r="1062" ht="14.25" customHeight="1"/>
    <row r="1063" ht="14.25" customHeight="1"/>
  </sheetData>
  <pageMargins left="0.7" right="0.7" top="0.75" bottom="0.75"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AE061F-CE0F-4844-8045-3E0AF9770B1F}">
  <dimension ref="A1:I3900"/>
  <sheetViews>
    <sheetView tabSelected="1" topLeftCell="A415" workbookViewId="0">
      <selection activeCell="B423" sqref="B423"/>
    </sheetView>
  </sheetViews>
  <sheetFormatPr defaultColWidth="8.77734375" defaultRowHeight="14.4"/>
  <cols>
    <col min="1" max="1" width="8.77734375" style="64"/>
    <col min="2" max="2" width="78.6640625" style="64" customWidth="1"/>
    <col min="3" max="4" width="8.77734375" style="64"/>
    <col min="5" max="5" width="35.77734375" style="89" customWidth="1"/>
    <col min="6" max="6" width="34" style="69" customWidth="1"/>
    <col min="7" max="7" width="35.33203125" style="69" customWidth="1"/>
    <col min="8" max="16384" width="8.77734375" style="64"/>
  </cols>
  <sheetData>
    <row r="1" spans="1:8">
      <c r="A1" s="70"/>
      <c r="B1" s="70"/>
      <c r="C1" s="70"/>
      <c r="D1" s="70"/>
      <c r="E1" s="86"/>
      <c r="F1" s="94"/>
      <c r="G1" s="94"/>
    </row>
    <row r="2" spans="1:8">
      <c r="A2" s="71"/>
      <c r="B2" s="72" t="s">
        <v>946</v>
      </c>
      <c r="C2" s="73"/>
      <c r="D2" s="74"/>
      <c r="E2" s="87"/>
      <c r="F2" s="87"/>
      <c r="G2" s="87"/>
      <c r="H2" s="69"/>
    </row>
    <row r="3" spans="1:8">
      <c r="A3" s="71"/>
      <c r="B3" s="72"/>
      <c r="C3" s="73"/>
      <c r="D3" s="74"/>
      <c r="E3" s="87"/>
      <c r="F3" s="87"/>
      <c r="G3" s="87"/>
      <c r="H3" s="69"/>
    </row>
    <row r="4" spans="1:8">
      <c r="A4" s="71"/>
      <c r="B4" s="72" t="s">
        <v>10</v>
      </c>
      <c r="C4" s="73"/>
      <c r="D4" s="74"/>
      <c r="E4" s="87"/>
      <c r="F4" s="87"/>
      <c r="G4" s="87"/>
      <c r="H4" s="69"/>
    </row>
    <row r="5" spans="1:8">
      <c r="A5" s="71"/>
      <c r="B5" s="75"/>
      <c r="C5" s="73"/>
      <c r="D5" s="74"/>
      <c r="E5" s="87"/>
      <c r="F5" s="87"/>
      <c r="G5" s="87"/>
      <c r="H5" s="69"/>
    </row>
    <row r="6" spans="1:8" ht="28.8">
      <c r="A6" s="71"/>
      <c r="B6" s="75" t="s">
        <v>12</v>
      </c>
      <c r="C6" s="73"/>
      <c r="D6" s="74"/>
      <c r="E6" s="87"/>
      <c r="F6" s="87"/>
      <c r="G6" s="87"/>
      <c r="H6" s="69"/>
    </row>
    <row r="7" spans="1:8">
      <c r="A7" s="71"/>
      <c r="B7" s="75"/>
      <c r="C7" s="73"/>
      <c r="D7" s="74"/>
      <c r="E7" s="87"/>
      <c r="F7" s="87"/>
      <c r="G7" s="87"/>
      <c r="H7" s="69"/>
    </row>
    <row r="8" spans="1:8">
      <c r="A8" s="71"/>
      <c r="B8" s="72" t="s">
        <v>13</v>
      </c>
      <c r="C8" s="73"/>
      <c r="D8" s="74"/>
      <c r="E8" s="87"/>
      <c r="F8" s="87"/>
      <c r="G8" s="87"/>
      <c r="H8" s="69"/>
    </row>
    <row r="9" spans="1:8">
      <c r="A9" s="71"/>
      <c r="B9" s="75"/>
      <c r="C9" s="73"/>
      <c r="D9" s="74"/>
      <c r="E9" s="87"/>
      <c r="F9" s="87"/>
      <c r="G9" s="87"/>
      <c r="H9" s="69"/>
    </row>
    <row r="10" spans="1:8" ht="100.8">
      <c r="A10" s="71"/>
      <c r="B10" s="93" t="s">
        <v>14</v>
      </c>
      <c r="C10" s="73"/>
      <c r="D10" s="74"/>
      <c r="E10" s="87"/>
      <c r="F10" s="87"/>
      <c r="G10" s="87"/>
      <c r="H10" s="69"/>
    </row>
    <row r="11" spans="1:8">
      <c r="A11" s="71"/>
      <c r="B11" s="75"/>
      <c r="C11" s="73"/>
      <c r="D11" s="74"/>
      <c r="E11" s="87"/>
      <c r="F11" s="87"/>
      <c r="G11" s="87"/>
      <c r="H11" s="69"/>
    </row>
    <row r="12" spans="1:8">
      <c r="A12" s="71"/>
      <c r="B12" s="75" t="s">
        <v>15</v>
      </c>
      <c r="C12" s="73"/>
      <c r="D12" s="74"/>
      <c r="E12" s="87"/>
      <c r="F12" s="87"/>
      <c r="G12" s="87"/>
      <c r="H12" s="69"/>
    </row>
    <row r="13" spans="1:8">
      <c r="A13" s="71"/>
      <c r="B13" s="75"/>
      <c r="C13" s="73"/>
      <c r="D13" s="74"/>
      <c r="E13" s="87"/>
      <c r="F13" s="87"/>
      <c r="G13" s="87"/>
      <c r="H13" s="69"/>
    </row>
    <row r="14" spans="1:8" ht="57.6">
      <c r="A14" s="71"/>
      <c r="B14" s="75" t="s">
        <v>947</v>
      </c>
      <c r="C14" s="73"/>
      <c r="D14" s="74"/>
      <c r="E14" s="87"/>
      <c r="F14" s="87"/>
      <c r="G14" s="87"/>
      <c r="H14" s="69"/>
    </row>
    <row r="15" spans="1:8">
      <c r="A15" s="71"/>
      <c r="B15" s="75"/>
      <c r="C15" s="73"/>
      <c r="D15" s="74"/>
      <c r="E15" s="87"/>
      <c r="F15" s="87"/>
      <c r="G15" s="87"/>
      <c r="H15" s="69"/>
    </row>
    <row r="16" spans="1:8" ht="28.8">
      <c r="A16" s="71"/>
      <c r="B16" s="75" t="s">
        <v>16</v>
      </c>
      <c r="C16" s="73"/>
      <c r="D16" s="74"/>
      <c r="E16" s="87"/>
      <c r="F16" s="87"/>
      <c r="G16" s="87"/>
      <c r="H16" s="69"/>
    </row>
    <row r="17" spans="1:8">
      <c r="A17" s="71"/>
      <c r="B17" s="75"/>
      <c r="C17" s="73"/>
      <c r="D17" s="74"/>
      <c r="E17" s="87"/>
      <c r="F17" s="87"/>
      <c r="G17" s="87"/>
      <c r="H17" s="69"/>
    </row>
    <row r="18" spans="1:8">
      <c r="A18" s="71"/>
      <c r="B18" s="75" t="s">
        <v>18</v>
      </c>
      <c r="C18" s="73"/>
      <c r="D18" s="74"/>
      <c r="E18" s="87"/>
      <c r="F18" s="87"/>
      <c r="G18" s="87"/>
      <c r="H18" s="69"/>
    </row>
    <row r="19" spans="1:8">
      <c r="A19" s="71"/>
      <c r="B19" s="75"/>
      <c r="C19" s="73"/>
      <c r="D19" s="74"/>
      <c r="E19" s="87"/>
      <c r="F19" s="87"/>
      <c r="G19" s="87"/>
      <c r="H19" s="69"/>
    </row>
    <row r="20" spans="1:8" ht="13.8" customHeight="1">
      <c r="A20" s="71"/>
      <c r="B20" s="75" t="s">
        <v>20</v>
      </c>
      <c r="C20" s="73"/>
      <c r="D20" s="74"/>
      <c r="E20" s="87"/>
      <c r="F20" s="87"/>
      <c r="G20" s="87"/>
      <c r="H20" s="69"/>
    </row>
    <row r="21" spans="1:8" ht="15" customHeight="1">
      <c r="A21" s="71"/>
      <c r="B21" s="75"/>
      <c r="C21" s="73"/>
      <c r="D21" s="74"/>
      <c r="E21" s="87"/>
      <c r="F21" s="87"/>
      <c r="G21" s="87"/>
      <c r="H21" s="69"/>
    </row>
    <row r="22" spans="1:8" ht="409.6">
      <c r="A22" s="71">
        <v>1</v>
      </c>
      <c r="B22" s="75" t="s">
        <v>948</v>
      </c>
      <c r="C22" s="73"/>
      <c r="D22" s="74"/>
      <c r="E22" s="87"/>
      <c r="F22" s="87"/>
      <c r="G22" s="87"/>
      <c r="H22" s="69"/>
    </row>
    <row r="23" spans="1:8" ht="201.6">
      <c r="A23" s="71"/>
      <c r="B23" s="75" t="s">
        <v>949</v>
      </c>
      <c r="C23" s="73"/>
      <c r="D23" s="74"/>
      <c r="E23" s="87"/>
      <c r="F23" s="87"/>
      <c r="G23" s="87"/>
      <c r="H23" s="69"/>
    </row>
    <row r="24" spans="1:8">
      <c r="A24" s="71"/>
      <c r="B24" s="75"/>
      <c r="C24" s="73"/>
      <c r="D24" s="74"/>
      <c r="E24" s="87"/>
      <c r="F24" s="87"/>
      <c r="G24" s="87"/>
      <c r="H24" s="69"/>
    </row>
    <row r="25" spans="1:8">
      <c r="A25" s="71"/>
      <c r="B25" s="75" t="s">
        <v>21</v>
      </c>
      <c r="C25" s="73"/>
      <c r="D25" s="74"/>
      <c r="E25" s="87"/>
      <c r="F25" s="87"/>
      <c r="G25" s="87"/>
      <c r="H25" s="69"/>
    </row>
    <row r="26" spans="1:8">
      <c r="A26" s="71"/>
      <c r="B26" s="75"/>
      <c r="C26" s="73"/>
      <c r="D26" s="74"/>
      <c r="E26" s="87"/>
      <c r="F26" s="87"/>
      <c r="G26" s="87"/>
      <c r="H26" s="69"/>
    </row>
    <row r="27" spans="1:8" ht="43.2">
      <c r="A27" s="71">
        <v>2</v>
      </c>
      <c r="B27" s="75" t="s">
        <v>950</v>
      </c>
      <c r="C27" s="73" t="s">
        <v>22</v>
      </c>
      <c r="D27" s="74">
        <v>1</v>
      </c>
      <c r="E27" s="87"/>
      <c r="F27" s="87">
        <f>D27*E27</f>
        <v>0</v>
      </c>
      <c r="G27" s="87"/>
      <c r="H27" s="69"/>
    </row>
    <row r="28" spans="1:8">
      <c r="A28" s="71"/>
      <c r="B28" s="75"/>
      <c r="C28" s="73"/>
      <c r="D28" s="74"/>
      <c r="E28" s="87"/>
      <c r="F28" s="87"/>
      <c r="G28" s="87"/>
      <c r="H28" s="69"/>
    </row>
    <row r="29" spans="1:8">
      <c r="A29" s="71">
        <v>3</v>
      </c>
      <c r="B29" s="75" t="s">
        <v>951</v>
      </c>
      <c r="C29" s="73"/>
      <c r="D29" s="74"/>
      <c r="E29" s="87"/>
      <c r="F29" s="87"/>
      <c r="G29" s="87"/>
      <c r="H29" s="69"/>
    </row>
    <row r="30" spans="1:8" ht="201.6">
      <c r="A30" s="71"/>
      <c r="B30" s="75" t="s">
        <v>952</v>
      </c>
      <c r="C30" s="76" t="s">
        <v>22</v>
      </c>
      <c r="D30" s="74">
        <v>1</v>
      </c>
      <c r="E30" s="87"/>
      <c r="F30" s="87">
        <f>D30*E30</f>
        <v>0</v>
      </c>
      <c r="G30" s="87"/>
      <c r="H30" s="69"/>
    </row>
    <row r="31" spans="1:8">
      <c r="A31" s="71"/>
      <c r="B31" s="75"/>
      <c r="C31" s="73"/>
      <c r="D31" s="74"/>
      <c r="E31" s="87"/>
      <c r="F31" s="87"/>
      <c r="G31" s="87"/>
      <c r="H31" s="69"/>
    </row>
    <row r="32" spans="1:8">
      <c r="A32" s="71"/>
      <c r="B32" s="75"/>
      <c r="C32" s="73"/>
      <c r="D32" s="74"/>
      <c r="E32" s="87"/>
      <c r="F32" s="87"/>
      <c r="G32" s="87"/>
      <c r="H32" s="69"/>
    </row>
    <row r="33" spans="1:8">
      <c r="A33" s="71"/>
      <c r="B33" s="75"/>
      <c r="C33" s="73"/>
      <c r="D33" s="74"/>
      <c r="E33" s="87"/>
      <c r="F33" s="87"/>
      <c r="G33" s="87"/>
      <c r="H33" s="69"/>
    </row>
    <row r="34" spans="1:8">
      <c r="A34" s="71">
        <v>4</v>
      </c>
      <c r="B34" s="75" t="s">
        <v>953</v>
      </c>
      <c r="C34" s="73"/>
      <c r="D34" s="74"/>
      <c r="E34" s="87"/>
      <c r="F34" s="87"/>
      <c r="G34" s="87"/>
      <c r="H34" s="69"/>
    </row>
    <row r="35" spans="1:8">
      <c r="A35" s="71"/>
      <c r="B35" s="75" t="s">
        <v>954</v>
      </c>
      <c r="C35" s="73"/>
      <c r="D35" s="74"/>
      <c r="E35" s="87"/>
      <c r="F35" s="87"/>
      <c r="G35" s="87"/>
      <c r="H35" s="69"/>
    </row>
    <row r="36" spans="1:8">
      <c r="A36" s="71"/>
      <c r="B36" s="75" t="s">
        <v>955</v>
      </c>
      <c r="C36" s="76" t="s">
        <v>22</v>
      </c>
      <c r="D36" s="74">
        <v>1</v>
      </c>
      <c r="E36" s="87"/>
      <c r="F36" s="87">
        <f>D36*E36</f>
        <v>0</v>
      </c>
      <c r="G36" s="87"/>
      <c r="H36" s="69"/>
    </row>
    <row r="37" spans="1:8">
      <c r="A37" s="71"/>
      <c r="B37" s="75"/>
      <c r="C37" s="73"/>
      <c r="D37" s="74"/>
      <c r="E37" s="87"/>
      <c r="F37" s="87"/>
      <c r="G37" s="87"/>
      <c r="H37" s="69"/>
    </row>
    <row r="38" spans="1:8" ht="28.8">
      <c r="A38" s="71">
        <v>5</v>
      </c>
      <c r="B38" s="75" t="s">
        <v>956</v>
      </c>
      <c r="C38" s="76" t="s">
        <v>22</v>
      </c>
      <c r="D38" s="74">
        <v>1</v>
      </c>
      <c r="E38" s="87"/>
      <c r="F38" s="87">
        <f>D38*E38</f>
        <v>0</v>
      </c>
      <c r="G38" s="87"/>
      <c r="H38" s="69"/>
    </row>
    <row r="39" spans="1:8">
      <c r="A39" s="71"/>
      <c r="B39" s="75"/>
      <c r="C39" s="73"/>
      <c r="D39" s="74"/>
      <c r="E39" s="87"/>
      <c r="F39" s="87"/>
      <c r="G39" s="87"/>
      <c r="H39" s="69"/>
    </row>
    <row r="40" spans="1:8" ht="28.8">
      <c r="A40" s="71">
        <v>6</v>
      </c>
      <c r="B40" s="75" t="s">
        <v>957</v>
      </c>
      <c r="C40" s="76" t="s">
        <v>22</v>
      </c>
      <c r="D40" s="74">
        <v>1</v>
      </c>
      <c r="E40" s="87"/>
      <c r="F40" s="87">
        <f>D40*E40</f>
        <v>0</v>
      </c>
      <c r="G40" s="87"/>
      <c r="H40" s="69"/>
    </row>
    <row r="41" spans="1:8">
      <c r="A41" s="71"/>
      <c r="B41" s="75"/>
      <c r="C41" s="73"/>
      <c r="D41" s="74"/>
      <c r="E41" s="87"/>
      <c r="F41" s="87"/>
      <c r="G41" s="87"/>
      <c r="H41" s="69"/>
    </row>
    <row r="42" spans="1:8" ht="302.39999999999998">
      <c r="A42" s="71">
        <v>7</v>
      </c>
      <c r="B42" s="127" t="s">
        <v>1150</v>
      </c>
      <c r="C42" s="76" t="s">
        <v>22</v>
      </c>
      <c r="D42" s="74">
        <v>1</v>
      </c>
      <c r="E42" s="87"/>
      <c r="F42" s="87">
        <f>D42*E42</f>
        <v>0</v>
      </c>
      <c r="G42" s="87"/>
      <c r="H42" s="69"/>
    </row>
    <row r="43" spans="1:8">
      <c r="A43" s="71"/>
      <c r="B43" s="75"/>
      <c r="C43" s="73"/>
      <c r="D43" s="74"/>
      <c r="E43" s="87"/>
      <c r="F43" s="87"/>
      <c r="G43" s="87"/>
      <c r="H43" s="69"/>
    </row>
    <row r="44" spans="1:8" ht="28.8">
      <c r="A44" s="71">
        <v>8</v>
      </c>
      <c r="B44" s="75" t="s">
        <v>958</v>
      </c>
      <c r="C44" s="76" t="s">
        <v>22</v>
      </c>
      <c r="D44" s="74">
        <v>1</v>
      </c>
      <c r="E44" s="87"/>
      <c r="F44" s="87">
        <f>D44*E44</f>
        <v>0</v>
      </c>
      <c r="G44" s="87"/>
      <c r="H44" s="69"/>
    </row>
    <row r="45" spans="1:8">
      <c r="A45" s="71"/>
      <c r="B45" s="75"/>
      <c r="C45" s="73"/>
      <c r="D45" s="74"/>
      <c r="E45" s="87"/>
      <c r="F45" s="87"/>
      <c r="G45" s="87"/>
      <c r="H45" s="69"/>
    </row>
    <row r="46" spans="1:8" ht="28.8">
      <c r="A46" s="71">
        <v>9</v>
      </c>
      <c r="B46" s="75" t="s">
        <v>959</v>
      </c>
      <c r="C46" s="76" t="s">
        <v>22</v>
      </c>
      <c r="D46" s="74">
        <v>1</v>
      </c>
      <c r="E46" s="87"/>
      <c r="F46" s="87">
        <f>D46*E46</f>
        <v>0</v>
      </c>
      <c r="G46" s="87"/>
      <c r="H46" s="69"/>
    </row>
    <row r="47" spans="1:8">
      <c r="A47" s="71"/>
      <c r="B47" s="75"/>
      <c r="C47" s="73"/>
      <c r="D47" s="74"/>
      <c r="E47" s="87"/>
      <c r="F47" s="87">
        <f>D47*E47</f>
        <v>0</v>
      </c>
      <c r="G47" s="87"/>
      <c r="H47" s="69"/>
    </row>
    <row r="48" spans="1:8" ht="28.8">
      <c r="A48" s="71">
        <v>10</v>
      </c>
      <c r="B48" s="75" t="s">
        <v>960</v>
      </c>
      <c r="C48" s="73"/>
      <c r="D48" s="74"/>
      <c r="E48" s="87"/>
      <c r="F48" s="87"/>
      <c r="G48" s="87"/>
      <c r="H48" s="69"/>
    </row>
    <row r="49" spans="1:8">
      <c r="A49" s="71"/>
      <c r="B49" s="75"/>
      <c r="C49" s="73"/>
      <c r="D49" s="74"/>
      <c r="E49" s="87"/>
      <c r="F49" s="87"/>
      <c r="G49" s="87"/>
      <c r="H49" s="69"/>
    </row>
    <row r="50" spans="1:8" ht="28.8">
      <c r="A50" s="71">
        <v>11</v>
      </c>
      <c r="B50" s="75" t="s">
        <v>961</v>
      </c>
      <c r="C50" s="76" t="s">
        <v>22</v>
      </c>
      <c r="D50" s="74">
        <v>1</v>
      </c>
      <c r="E50" s="87"/>
      <c r="F50" s="87">
        <f>D50*E50</f>
        <v>0</v>
      </c>
      <c r="G50" s="87"/>
      <c r="H50" s="69"/>
    </row>
    <row r="51" spans="1:8">
      <c r="A51" s="71"/>
      <c r="B51" s="75"/>
      <c r="C51" s="73"/>
      <c r="D51" s="74"/>
      <c r="E51" s="87"/>
      <c r="F51" s="87"/>
      <c r="G51" s="87"/>
      <c r="H51" s="69"/>
    </row>
    <row r="52" spans="1:8" ht="28.8">
      <c r="A52" s="71">
        <v>12</v>
      </c>
      <c r="B52" s="75" t="s">
        <v>962</v>
      </c>
      <c r="C52" s="76" t="s">
        <v>22</v>
      </c>
      <c r="D52" s="74">
        <v>1</v>
      </c>
      <c r="E52" s="87"/>
      <c r="F52" s="87">
        <f>D52*E52</f>
        <v>0</v>
      </c>
      <c r="G52" s="87"/>
      <c r="H52" s="69"/>
    </row>
    <row r="53" spans="1:8">
      <c r="A53" s="71"/>
      <c r="B53" s="75"/>
      <c r="C53" s="73"/>
      <c r="D53" s="74"/>
      <c r="E53" s="87"/>
      <c r="F53" s="87"/>
      <c r="G53" s="87"/>
      <c r="H53" s="69"/>
    </row>
    <row r="54" spans="1:8">
      <c r="A54" s="71">
        <v>13</v>
      </c>
      <c r="B54" s="75" t="s">
        <v>963</v>
      </c>
      <c r="C54" s="73"/>
      <c r="D54" s="74"/>
      <c r="E54" s="87"/>
      <c r="F54" s="87"/>
      <c r="G54" s="87"/>
      <c r="H54" s="69"/>
    </row>
    <row r="55" spans="1:8">
      <c r="A55" s="71"/>
      <c r="B55" s="75"/>
      <c r="C55" s="73"/>
      <c r="D55" s="74"/>
      <c r="E55" s="87"/>
      <c r="F55" s="87"/>
      <c r="G55" s="87"/>
      <c r="H55" s="69"/>
    </row>
    <row r="56" spans="1:8" ht="374.4">
      <c r="A56" s="71">
        <v>14</v>
      </c>
      <c r="B56" s="75" t="s">
        <v>964</v>
      </c>
      <c r="C56" s="73"/>
      <c r="D56" s="74"/>
      <c r="E56" s="87"/>
      <c r="F56" s="87"/>
      <c r="G56" s="87"/>
      <c r="H56" s="69"/>
    </row>
    <row r="57" spans="1:8">
      <c r="A57" s="71"/>
      <c r="B57" s="75"/>
      <c r="C57" s="73"/>
      <c r="D57" s="74"/>
      <c r="E57" s="87"/>
      <c r="F57" s="87"/>
      <c r="G57" s="87"/>
      <c r="H57" s="69"/>
    </row>
    <row r="58" spans="1:8">
      <c r="A58" s="71"/>
      <c r="B58" s="75" t="s">
        <v>33</v>
      </c>
      <c r="C58" s="73"/>
      <c r="D58" s="74"/>
      <c r="E58" s="87"/>
      <c r="F58" s="87"/>
      <c r="G58" s="87"/>
      <c r="H58" s="69"/>
    </row>
    <row r="59" spans="1:8">
      <c r="A59" s="71"/>
      <c r="B59" s="75"/>
      <c r="C59" s="73"/>
      <c r="D59" s="74"/>
      <c r="E59" s="87"/>
      <c r="F59" s="87"/>
      <c r="G59" s="87"/>
      <c r="H59" s="69"/>
    </row>
    <row r="60" spans="1:8" ht="43.2">
      <c r="A60" s="71">
        <v>15</v>
      </c>
      <c r="B60" s="75" t="s">
        <v>965</v>
      </c>
      <c r="C60" s="73"/>
      <c r="D60" s="74"/>
      <c r="E60" s="87"/>
      <c r="F60" s="87"/>
      <c r="G60" s="87"/>
      <c r="H60" s="69"/>
    </row>
    <row r="61" spans="1:8">
      <c r="A61" s="71"/>
      <c r="B61" s="75"/>
      <c r="C61" s="73"/>
      <c r="D61" s="74"/>
      <c r="E61" s="87"/>
      <c r="F61" s="87"/>
      <c r="G61" s="87"/>
      <c r="H61" s="69"/>
    </row>
    <row r="62" spans="1:8" ht="28.8">
      <c r="A62" s="71">
        <v>16</v>
      </c>
      <c r="B62" s="75" t="s">
        <v>966</v>
      </c>
      <c r="C62" s="76" t="s">
        <v>22</v>
      </c>
      <c r="D62" s="74">
        <v>1</v>
      </c>
      <c r="E62" s="87"/>
      <c r="F62" s="87">
        <f>D62*E62</f>
        <v>0</v>
      </c>
      <c r="G62" s="87"/>
      <c r="H62" s="69"/>
    </row>
    <row r="63" spans="1:8">
      <c r="A63" s="71"/>
      <c r="B63" s="75"/>
      <c r="C63" s="73"/>
      <c r="D63" s="74"/>
      <c r="E63" s="87"/>
      <c r="F63" s="87"/>
      <c r="G63" s="87"/>
      <c r="H63" s="69"/>
    </row>
    <row r="64" spans="1:8" ht="28.8">
      <c r="A64" s="71">
        <v>17</v>
      </c>
      <c r="B64" s="75" t="s">
        <v>967</v>
      </c>
      <c r="C64" s="76" t="s">
        <v>22</v>
      </c>
      <c r="D64" s="74">
        <v>1</v>
      </c>
      <c r="E64" s="87"/>
      <c r="F64" s="87">
        <f>D64*E64</f>
        <v>0</v>
      </c>
      <c r="G64" s="87"/>
      <c r="H64" s="69"/>
    </row>
    <row r="65" spans="1:8">
      <c r="A65" s="71"/>
      <c r="B65" s="75"/>
      <c r="C65" s="73"/>
      <c r="D65" s="74"/>
      <c r="E65" s="87"/>
      <c r="F65" s="87"/>
      <c r="G65" s="87"/>
      <c r="H65" s="69"/>
    </row>
    <row r="66" spans="1:8" ht="28.8">
      <c r="A66" s="71">
        <v>18</v>
      </c>
      <c r="B66" s="75" t="s">
        <v>968</v>
      </c>
      <c r="C66" s="76" t="s">
        <v>22</v>
      </c>
      <c r="D66" s="74">
        <v>1</v>
      </c>
      <c r="E66" s="87"/>
      <c r="F66" s="87">
        <f>D66*E66</f>
        <v>0</v>
      </c>
      <c r="G66" s="87"/>
      <c r="H66" s="69"/>
    </row>
    <row r="67" spans="1:8">
      <c r="A67" s="71"/>
      <c r="B67" s="75"/>
      <c r="C67" s="73"/>
      <c r="D67" s="74"/>
      <c r="E67" s="87"/>
      <c r="F67" s="87"/>
      <c r="G67" s="87"/>
      <c r="H67" s="69"/>
    </row>
    <row r="68" spans="1:8" ht="230.4">
      <c r="A68" s="71">
        <v>19</v>
      </c>
      <c r="B68" s="75" t="s">
        <v>969</v>
      </c>
      <c r="C68" s="73" t="s">
        <v>22</v>
      </c>
      <c r="D68" s="74">
        <v>1</v>
      </c>
      <c r="E68" s="87"/>
      <c r="F68" s="87">
        <f>D68*E68</f>
        <v>0</v>
      </c>
      <c r="G68" s="87"/>
      <c r="H68" s="69"/>
    </row>
    <row r="69" spans="1:8">
      <c r="A69" s="71"/>
      <c r="B69" s="75"/>
      <c r="C69" s="73"/>
      <c r="D69" s="74"/>
      <c r="E69" s="87"/>
      <c r="F69" s="87"/>
      <c r="G69" s="87"/>
      <c r="H69" s="69"/>
    </row>
    <row r="70" spans="1:8" ht="28.8">
      <c r="A70" s="71">
        <v>20</v>
      </c>
      <c r="B70" s="75" t="s">
        <v>970</v>
      </c>
      <c r="C70" s="76" t="s">
        <v>22</v>
      </c>
      <c r="D70" s="74">
        <v>1</v>
      </c>
      <c r="E70" s="87"/>
      <c r="F70" s="87">
        <f>D70*E70</f>
        <v>0</v>
      </c>
      <c r="G70" s="87"/>
      <c r="H70" s="69"/>
    </row>
    <row r="71" spans="1:8">
      <c r="A71" s="71"/>
      <c r="B71" s="75"/>
      <c r="C71" s="73"/>
      <c r="D71" s="74"/>
      <c r="E71" s="87"/>
      <c r="F71" s="87"/>
      <c r="G71" s="87"/>
      <c r="H71" s="69"/>
    </row>
    <row r="72" spans="1:8" ht="57.6">
      <c r="A72" s="71">
        <v>21</v>
      </c>
      <c r="B72" s="75" t="s">
        <v>971</v>
      </c>
      <c r="C72" s="76" t="s">
        <v>22</v>
      </c>
      <c r="D72" s="74">
        <v>1</v>
      </c>
      <c r="E72" s="87"/>
      <c r="F72" s="87">
        <f>D72*E72</f>
        <v>0</v>
      </c>
      <c r="G72" s="87"/>
      <c r="H72" s="69"/>
    </row>
    <row r="73" spans="1:8">
      <c r="A73" s="71"/>
      <c r="B73" s="75"/>
      <c r="C73" s="73"/>
      <c r="D73" s="74"/>
      <c r="E73" s="87"/>
      <c r="F73" s="87"/>
      <c r="G73" s="87"/>
      <c r="H73" s="69"/>
    </row>
    <row r="74" spans="1:8" ht="28.8">
      <c r="A74" s="71">
        <v>22</v>
      </c>
      <c r="B74" s="75" t="s">
        <v>972</v>
      </c>
      <c r="C74" s="76" t="s">
        <v>22</v>
      </c>
      <c r="D74" s="74">
        <v>1</v>
      </c>
      <c r="E74" s="87"/>
      <c r="F74" s="87">
        <f>D74*E74</f>
        <v>0</v>
      </c>
      <c r="G74" s="87"/>
      <c r="H74" s="69"/>
    </row>
    <row r="75" spans="1:8">
      <c r="A75" s="71"/>
      <c r="B75" s="75"/>
      <c r="C75" s="73"/>
      <c r="D75" s="74"/>
      <c r="E75" s="87"/>
      <c r="F75" s="87"/>
      <c r="G75" s="87"/>
      <c r="H75" s="69"/>
    </row>
    <row r="76" spans="1:8" ht="345.6">
      <c r="A76" s="71">
        <v>23</v>
      </c>
      <c r="B76" s="75" t="s">
        <v>973</v>
      </c>
      <c r="C76" s="76" t="s">
        <v>22</v>
      </c>
      <c r="D76" s="74">
        <v>1</v>
      </c>
      <c r="E76" s="87"/>
      <c r="F76" s="87">
        <f>D76*E76</f>
        <v>0</v>
      </c>
      <c r="G76" s="87"/>
      <c r="H76" s="69"/>
    </row>
    <row r="77" spans="1:8">
      <c r="A77" s="71"/>
      <c r="B77" s="75"/>
      <c r="C77" s="73"/>
      <c r="D77" s="74"/>
      <c r="E77" s="87"/>
      <c r="F77" s="87"/>
      <c r="G77" s="87"/>
      <c r="H77" s="69"/>
    </row>
    <row r="78" spans="1:8">
      <c r="A78" s="71"/>
      <c r="B78" s="75" t="s">
        <v>43</v>
      </c>
      <c r="C78" s="73"/>
      <c r="D78" s="74"/>
      <c r="E78" s="87"/>
      <c r="F78" s="87"/>
      <c r="G78" s="87"/>
      <c r="H78" s="69"/>
    </row>
    <row r="79" spans="1:8">
      <c r="A79" s="71"/>
      <c r="B79" s="75"/>
      <c r="C79" s="73"/>
      <c r="D79" s="74"/>
      <c r="E79" s="87"/>
      <c r="F79" s="87"/>
      <c r="G79" s="87"/>
      <c r="H79" s="69"/>
    </row>
    <row r="80" spans="1:8" ht="28.8">
      <c r="A80" s="71">
        <v>24</v>
      </c>
      <c r="B80" s="75" t="s">
        <v>974</v>
      </c>
      <c r="C80" s="76" t="s">
        <v>22</v>
      </c>
      <c r="D80" s="74">
        <v>1</v>
      </c>
      <c r="E80" s="87"/>
      <c r="F80" s="87">
        <f>D80*E80</f>
        <v>0</v>
      </c>
      <c r="G80" s="87"/>
      <c r="H80" s="69"/>
    </row>
    <row r="81" spans="1:8">
      <c r="A81" s="71"/>
      <c r="B81" s="75"/>
      <c r="C81" s="73"/>
      <c r="D81" s="74"/>
      <c r="E81" s="87"/>
      <c r="F81" s="87"/>
      <c r="G81" s="87"/>
      <c r="H81" s="69"/>
    </row>
    <row r="82" spans="1:8" ht="28.8">
      <c r="A82" s="71">
        <v>25</v>
      </c>
      <c r="B82" s="75" t="s">
        <v>975</v>
      </c>
      <c r="C82" s="76" t="s">
        <v>22</v>
      </c>
      <c r="D82" s="74">
        <v>1</v>
      </c>
      <c r="E82" s="87"/>
      <c r="F82" s="87">
        <f>D82*E82</f>
        <v>0</v>
      </c>
      <c r="G82" s="87"/>
      <c r="H82" s="69"/>
    </row>
    <row r="83" spans="1:8">
      <c r="A83" s="71"/>
      <c r="B83" s="75"/>
      <c r="C83" s="73"/>
      <c r="D83" s="74"/>
      <c r="E83" s="87"/>
      <c r="F83" s="87"/>
      <c r="G83" s="87"/>
      <c r="H83" s="69"/>
    </row>
    <row r="84" spans="1:8" ht="28.8">
      <c r="A84" s="71">
        <v>26</v>
      </c>
      <c r="B84" s="75" t="s">
        <v>976</v>
      </c>
      <c r="C84" s="76" t="s">
        <v>22</v>
      </c>
      <c r="D84" s="74">
        <v>1</v>
      </c>
      <c r="E84" s="87"/>
      <c r="F84" s="87">
        <f>D84*E84</f>
        <v>0</v>
      </c>
      <c r="G84" s="87"/>
      <c r="H84" s="69"/>
    </row>
    <row r="85" spans="1:8">
      <c r="A85" s="71"/>
      <c r="B85" s="75"/>
      <c r="C85" s="73"/>
      <c r="D85" s="74"/>
      <c r="E85" s="87"/>
      <c r="F85" s="87"/>
      <c r="G85" s="87"/>
      <c r="H85" s="69"/>
    </row>
    <row r="86" spans="1:8" ht="28.8">
      <c r="A86" s="71">
        <v>27</v>
      </c>
      <c r="B86" s="75" t="s">
        <v>977</v>
      </c>
      <c r="C86" s="76" t="s">
        <v>22</v>
      </c>
      <c r="D86" s="74">
        <v>1</v>
      </c>
      <c r="E86" s="87"/>
      <c r="F86" s="87">
        <f>D86*E86</f>
        <v>0</v>
      </c>
      <c r="G86" s="87"/>
      <c r="H86" s="69"/>
    </row>
    <row r="87" spans="1:8">
      <c r="A87" s="71"/>
      <c r="B87" s="75"/>
      <c r="C87" s="73"/>
      <c r="D87" s="74"/>
      <c r="E87" s="87"/>
      <c r="F87" s="87"/>
      <c r="G87" s="87"/>
      <c r="H87" s="69"/>
    </row>
    <row r="88" spans="1:8" ht="28.8">
      <c r="A88" s="71">
        <v>28</v>
      </c>
      <c r="B88" s="75" t="s">
        <v>978</v>
      </c>
      <c r="C88" s="76" t="s">
        <v>22</v>
      </c>
      <c r="D88" s="74">
        <v>1</v>
      </c>
      <c r="E88" s="87"/>
      <c r="F88" s="87">
        <f>D88*E88</f>
        <v>0</v>
      </c>
      <c r="G88" s="87"/>
      <c r="H88" s="69"/>
    </row>
    <row r="89" spans="1:8">
      <c r="A89" s="71"/>
      <c r="B89" s="75"/>
      <c r="C89" s="73"/>
      <c r="D89" s="74"/>
      <c r="E89" s="87"/>
      <c r="F89" s="87"/>
      <c r="G89" s="87"/>
      <c r="H89" s="69"/>
    </row>
    <row r="90" spans="1:8" ht="28.8">
      <c r="A90" s="71">
        <v>29</v>
      </c>
      <c r="B90" s="75" t="s">
        <v>979</v>
      </c>
      <c r="C90" s="76" t="s">
        <v>22</v>
      </c>
      <c r="D90" s="74">
        <v>1</v>
      </c>
      <c r="E90" s="87"/>
      <c r="F90" s="87">
        <f>D90*E90</f>
        <v>0</v>
      </c>
      <c r="G90" s="87"/>
      <c r="H90" s="69"/>
    </row>
    <row r="91" spans="1:8">
      <c r="A91" s="71"/>
      <c r="B91" s="75"/>
      <c r="C91" s="73"/>
      <c r="D91" s="74"/>
      <c r="E91" s="87"/>
      <c r="F91" s="87"/>
      <c r="G91" s="87"/>
      <c r="H91" s="69"/>
    </row>
    <row r="92" spans="1:8" ht="129.6">
      <c r="A92" s="71">
        <v>30</v>
      </c>
      <c r="B92" s="75" t="s">
        <v>980</v>
      </c>
      <c r="C92" s="76" t="s">
        <v>22</v>
      </c>
      <c r="D92" s="74">
        <v>1</v>
      </c>
      <c r="E92" s="87"/>
      <c r="F92" s="87">
        <f>D92*E92</f>
        <v>0</v>
      </c>
      <c r="G92" s="87"/>
      <c r="H92" s="69"/>
    </row>
    <row r="93" spans="1:8">
      <c r="A93" s="71"/>
      <c r="B93" s="75"/>
      <c r="C93" s="73"/>
      <c r="D93" s="74"/>
      <c r="E93" s="87"/>
      <c r="F93" s="87"/>
      <c r="G93" s="87"/>
      <c r="H93" s="69"/>
    </row>
    <row r="94" spans="1:8">
      <c r="A94" s="71"/>
      <c r="B94" s="75" t="s">
        <v>51</v>
      </c>
      <c r="C94" s="73"/>
      <c r="D94" s="74"/>
      <c r="E94" s="87"/>
      <c r="F94" s="87"/>
      <c r="G94" s="87"/>
      <c r="H94" s="69"/>
    </row>
    <row r="95" spans="1:8">
      <c r="A95" s="71"/>
      <c r="B95" s="75"/>
      <c r="C95" s="73"/>
      <c r="D95" s="74"/>
      <c r="E95" s="87"/>
      <c r="F95" s="87"/>
      <c r="G95" s="87"/>
      <c r="H95" s="69"/>
    </row>
    <row r="96" spans="1:8" ht="72">
      <c r="A96" s="71">
        <v>31</v>
      </c>
      <c r="B96" s="75" t="s">
        <v>981</v>
      </c>
      <c r="C96" s="73"/>
      <c r="D96" s="74"/>
      <c r="E96" s="87"/>
      <c r="F96" s="87">
        <f>D96*E96</f>
        <v>0</v>
      </c>
      <c r="G96" s="87"/>
      <c r="H96" s="69"/>
    </row>
    <row r="97" spans="1:8">
      <c r="A97" s="71"/>
      <c r="B97" s="75"/>
      <c r="C97" s="73"/>
      <c r="D97" s="74"/>
      <c r="E97" s="87"/>
      <c r="F97" s="87"/>
      <c r="G97" s="87"/>
      <c r="H97" s="69"/>
    </row>
    <row r="98" spans="1:8" ht="28.8">
      <c r="A98" s="71">
        <v>32</v>
      </c>
      <c r="B98" s="75" t="s">
        <v>982</v>
      </c>
      <c r="C98" s="76" t="s">
        <v>22</v>
      </c>
      <c r="D98" s="74">
        <v>1</v>
      </c>
      <c r="E98" s="87"/>
      <c r="F98" s="87">
        <f>D98*E98</f>
        <v>0</v>
      </c>
      <c r="G98" s="87"/>
      <c r="H98" s="69"/>
    </row>
    <row r="99" spans="1:8">
      <c r="A99" s="71"/>
      <c r="B99" s="75"/>
      <c r="C99" s="73"/>
      <c r="D99" s="74"/>
      <c r="E99" s="87"/>
      <c r="F99" s="87"/>
      <c r="G99" s="87"/>
      <c r="H99" s="69"/>
    </row>
    <row r="100" spans="1:8" ht="28.8">
      <c r="A100" s="71">
        <v>33</v>
      </c>
      <c r="B100" s="75" t="s">
        <v>983</v>
      </c>
      <c r="C100" s="76" t="s">
        <v>22</v>
      </c>
      <c r="D100" s="74">
        <v>1</v>
      </c>
      <c r="E100" s="87"/>
      <c r="F100" s="87">
        <f>D100*E100</f>
        <v>0</v>
      </c>
      <c r="G100" s="87"/>
      <c r="H100" s="69"/>
    </row>
    <row r="101" spans="1:8">
      <c r="A101" s="71"/>
      <c r="B101" s="75"/>
      <c r="C101" s="73"/>
      <c r="D101" s="74"/>
      <c r="E101" s="87"/>
      <c r="F101" s="87"/>
      <c r="G101" s="87"/>
      <c r="H101" s="69"/>
    </row>
    <row r="102" spans="1:8" ht="43.2">
      <c r="A102" s="71">
        <v>34</v>
      </c>
      <c r="B102" s="75" t="s">
        <v>984</v>
      </c>
      <c r="C102" s="76" t="s">
        <v>22</v>
      </c>
      <c r="D102" s="74">
        <v>1</v>
      </c>
      <c r="E102" s="87"/>
      <c r="F102" s="87">
        <f>D102*E102</f>
        <v>0</v>
      </c>
      <c r="G102" s="87"/>
      <c r="H102" s="69"/>
    </row>
    <row r="103" spans="1:8">
      <c r="A103" s="71"/>
      <c r="B103" s="75"/>
      <c r="C103" s="73"/>
      <c r="D103" s="74"/>
      <c r="E103" s="87"/>
      <c r="F103" s="87"/>
      <c r="G103" s="87"/>
      <c r="H103" s="69"/>
    </row>
    <row r="104" spans="1:8" ht="28.8">
      <c r="A104" s="71">
        <v>35</v>
      </c>
      <c r="B104" s="75" t="s">
        <v>985</v>
      </c>
      <c r="C104" s="76" t="s">
        <v>22</v>
      </c>
      <c r="D104" s="74">
        <v>1</v>
      </c>
      <c r="E104" s="87"/>
      <c r="F104" s="87">
        <f>D104*E104</f>
        <v>0</v>
      </c>
      <c r="G104" s="87"/>
      <c r="H104" s="69"/>
    </row>
    <row r="105" spans="1:8">
      <c r="A105" s="71"/>
      <c r="B105" s="75"/>
      <c r="C105" s="73"/>
      <c r="D105" s="74"/>
      <c r="E105" s="87"/>
      <c r="F105" s="87"/>
      <c r="G105" s="87"/>
      <c r="H105" s="69"/>
    </row>
    <row r="106" spans="1:8">
      <c r="A106" s="71"/>
      <c r="B106" s="75" t="s">
        <v>56</v>
      </c>
      <c r="C106" s="73"/>
      <c r="D106" s="74"/>
      <c r="E106" s="87"/>
      <c r="F106" s="87"/>
      <c r="G106" s="87"/>
      <c r="H106" s="69"/>
    </row>
    <row r="107" spans="1:8">
      <c r="A107" s="71"/>
      <c r="B107" s="75"/>
      <c r="C107" s="73"/>
      <c r="D107" s="74"/>
      <c r="E107" s="87"/>
      <c r="F107" s="87"/>
      <c r="G107" s="87"/>
      <c r="H107" s="69"/>
    </row>
    <row r="108" spans="1:8">
      <c r="A108" s="71"/>
      <c r="B108" s="75" t="s">
        <v>986</v>
      </c>
      <c r="C108" s="73"/>
      <c r="D108" s="74"/>
      <c r="E108" s="87"/>
      <c r="F108" s="87"/>
      <c r="G108" s="87"/>
      <c r="H108" s="69"/>
    </row>
    <row r="109" spans="1:8">
      <c r="A109" s="71"/>
      <c r="B109" s="75" t="s">
        <v>987</v>
      </c>
      <c r="C109" s="73"/>
      <c r="D109" s="74"/>
      <c r="E109" s="87"/>
      <c r="F109" s="87"/>
      <c r="G109" s="87"/>
      <c r="H109" s="69"/>
    </row>
    <row r="110" spans="1:8" ht="28.8">
      <c r="A110" s="71">
        <v>36</v>
      </c>
      <c r="B110" s="75" t="s">
        <v>988</v>
      </c>
      <c r="C110" s="73"/>
      <c r="D110" s="74"/>
      <c r="E110" s="87"/>
      <c r="F110" s="87"/>
      <c r="G110" s="87"/>
      <c r="H110" s="69"/>
    </row>
    <row r="111" spans="1:8">
      <c r="A111" s="71"/>
      <c r="B111" s="75"/>
      <c r="C111" s="73"/>
      <c r="D111" s="74"/>
      <c r="E111" s="87"/>
      <c r="F111" s="87"/>
      <c r="G111" s="87"/>
      <c r="H111" s="69"/>
    </row>
    <row r="112" spans="1:8" ht="28.8">
      <c r="A112" s="71">
        <v>37</v>
      </c>
      <c r="B112" s="75" t="s">
        <v>989</v>
      </c>
      <c r="C112" s="73"/>
      <c r="D112" s="74"/>
      <c r="E112" s="87"/>
      <c r="F112" s="87"/>
      <c r="G112" s="87"/>
      <c r="H112" s="69"/>
    </row>
    <row r="113" spans="1:8">
      <c r="A113" s="71"/>
      <c r="B113" s="75"/>
      <c r="C113" s="73"/>
      <c r="D113" s="74"/>
      <c r="E113" s="87"/>
      <c r="F113" s="87"/>
      <c r="G113" s="87"/>
      <c r="H113" s="69"/>
    </row>
    <row r="114" spans="1:8" ht="115.2">
      <c r="A114" s="71">
        <v>38</v>
      </c>
      <c r="B114" s="75" t="s">
        <v>990</v>
      </c>
      <c r="C114" s="76" t="s">
        <v>22</v>
      </c>
      <c r="D114" s="74">
        <v>1</v>
      </c>
      <c r="E114" s="87"/>
      <c r="F114" s="87">
        <f>D114*E114</f>
        <v>0</v>
      </c>
      <c r="G114" s="87"/>
      <c r="H114" s="69"/>
    </row>
    <row r="115" spans="1:8">
      <c r="A115" s="71"/>
      <c r="B115" s="75"/>
      <c r="C115" s="73"/>
      <c r="D115" s="74"/>
      <c r="E115" s="87"/>
      <c r="F115" s="87"/>
      <c r="G115" s="87"/>
      <c r="H115" s="69"/>
    </row>
    <row r="116" spans="1:8">
      <c r="A116" s="71">
        <v>39</v>
      </c>
      <c r="B116" s="75" t="s">
        <v>991</v>
      </c>
      <c r="C116" s="73"/>
      <c r="D116" s="74"/>
      <c r="E116" s="87"/>
      <c r="F116" s="87"/>
      <c r="G116" s="87"/>
      <c r="H116" s="69"/>
    </row>
    <row r="117" spans="1:8" ht="43.2">
      <c r="A117" s="71"/>
      <c r="B117" s="75" t="s">
        <v>992</v>
      </c>
      <c r="C117" s="76" t="s">
        <v>22</v>
      </c>
      <c r="D117" s="74">
        <v>1</v>
      </c>
      <c r="E117" s="87"/>
      <c r="F117" s="87">
        <f>D117*E117</f>
        <v>0</v>
      </c>
      <c r="G117" s="87"/>
      <c r="H117" s="69"/>
    </row>
    <row r="118" spans="1:8">
      <c r="A118" s="71"/>
      <c r="B118" s="75" t="s">
        <v>61</v>
      </c>
      <c r="C118" s="73"/>
      <c r="D118" s="74"/>
      <c r="E118" s="87"/>
      <c r="F118" s="87"/>
      <c r="G118" s="87"/>
      <c r="H118" s="69"/>
    </row>
    <row r="119" spans="1:8">
      <c r="A119" s="71"/>
      <c r="B119" s="75"/>
      <c r="C119" s="73"/>
      <c r="D119" s="74"/>
      <c r="E119" s="87"/>
      <c r="F119" s="87"/>
      <c r="G119" s="87"/>
      <c r="H119" s="69"/>
    </row>
    <row r="120" spans="1:8" ht="144">
      <c r="A120" s="71">
        <v>40</v>
      </c>
      <c r="B120" s="75" t="s">
        <v>1107</v>
      </c>
      <c r="C120" s="76" t="s">
        <v>22</v>
      </c>
      <c r="D120" s="74">
        <v>1</v>
      </c>
      <c r="E120" s="87"/>
      <c r="F120" s="87">
        <f>D120*E120</f>
        <v>0</v>
      </c>
      <c r="G120" s="87"/>
      <c r="H120" s="69"/>
    </row>
    <row r="121" spans="1:8">
      <c r="A121" s="71"/>
      <c r="B121" s="75"/>
      <c r="C121" s="73"/>
      <c r="D121" s="74"/>
      <c r="E121" s="87"/>
      <c r="F121" s="87"/>
      <c r="G121" s="87"/>
      <c r="H121" s="69"/>
    </row>
    <row r="122" spans="1:8">
      <c r="A122" s="71"/>
      <c r="B122" s="75" t="s">
        <v>63</v>
      </c>
      <c r="C122" s="73"/>
      <c r="D122" s="74"/>
      <c r="E122" s="87"/>
      <c r="F122" s="87"/>
      <c r="G122" s="87"/>
      <c r="H122" s="69"/>
    </row>
    <row r="123" spans="1:8">
      <c r="A123" s="71"/>
      <c r="B123" s="75"/>
      <c r="C123" s="73"/>
      <c r="D123" s="74"/>
      <c r="E123" s="87"/>
      <c r="F123" s="87"/>
      <c r="G123" s="87"/>
      <c r="H123" s="69"/>
    </row>
    <row r="124" spans="1:8" ht="43.2">
      <c r="A124" s="71">
        <v>41</v>
      </c>
      <c r="B124" s="75" t="s">
        <v>993</v>
      </c>
      <c r="C124" s="76" t="s">
        <v>22</v>
      </c>
      <c r="D124" s="74">
        <v>1</v>
      </c>
      <c r="E124" s="87"/>
      <c r="F124" s="87">
        <f>D124*E124</f>
        <v>0</v>
      </c>
      <c r="G124" s="87"/>
      <c r="H124" s="69"/>
    </row>
    <row r="125" spans="1:8">
      <c r="A125" s="71"/>
      <c r="B125" s="75"/>
      <c r="C125" s="73"/>
      <c r="D125" s="74"/>
      <c r="E125" s="87"/>
      <c r="F125" s="87"/>
      <c r="G125" s="87"/>
      <c r="H125" s="69"/>
    </row>
    <row r="126" spans="1:8">
      <c r="A126" s="71"/>
      <c r="B126" s="75" t="s">
        <v>65</v>
      </c>
      <c r="C126" s="73"/>
      <c r="D126" s="74"/>
      <c r="E126" s="87"/>
      <c r="F126" s="87"/>
      <c r="G126" s="87"/>
      <c r="H126" s="69"/>
    </row>
    <row r="127" spans="1:8">
      <c r="A127" s="71"/>
      <c r="B127" s="75"/>
      <c r="C127" s="73"/>
      <c r="D127" s="74"/>
      <c r="E127" s="87"/>
      <c r="F127" s="87"/>
      <c r="G127" s="87"/>
      <c r="H127" s="69"/>
    </row>
    <row r="128" spans="1:8">
      <c r="A128" s="71"/>
      <c r="B128" s="75" t="s">
        <v>66</v>
      </c>
      <c r="C128" s="73"/>
      <c r="D128" s="74"/>
      <c r="E128" s="87"/>
      <c r="F128" s="87"/>
      <c r="G128" s="87"/>
      <c r="H128" s="69"/>
    </row>
    <row r="129" spans="1:8">
      <c r="A129" s="71"/>
      <c r="B129" s="75"/>
      <c r="C129" s="73"/>
      <c r="D129" s="74"/>
      <c r="E129" s="87"/>
      <c r="F129" s="87"/>
      <c r="G129" s="87"/>
      <c r="H129" s="69"/>
    </row>
    <row r="130" spans="1:8">
      <c r="A130" s="71"/>
      <c r="B130" s="75" t="s">
        <v>67</v>
      </c>
      <c r="C130" s="73"/>
      <c r="D130" s="74"/>
      <c r="E130" s="87"/>
      <c r="F130" s="87"/>
      <c r="G130" s="87"/>
      <c r="H130" s="69"/>
    </row>
    <row r="131" spans="1:8">
      <c r="A131" s="71"/>
      <c r="B131" s="75"/>
      <c r="C131" s="73"/>
      <c r="D131" s="74"/>
      <c r="E131" s="87"/>
      <c r="F131" s="87"/>
      <c r="G131" s="87"/>
      <c r="H131" s="69"/>
    </row>
    <row r="132" spans="1:8" ht="43.2">
      <c r="A132" s="71">
        <v>42</v>
      </c>
      <c r="B132" s="75" t="s">
        <v>68</v>
      </c>
      <c r="C132" s="73" t="s">
        <v>22</v>
      </c>
      <c r="D132" s="74">
        <v>1</v>
      </c>
      <c r="E132" s="87"/>
      <c r="F132" s="87">
        <f>D132*E132</f>
        <v>0</v>
      </c>
      <c r="G132" s="87"/>
      <c r="H132" s="69"/>
    </row>
    <row r="133" spans="1:8">
      <c r="A133" s="71"/>
      <c r="B133" s="75"/>
      <c r="C133" s="73"/>
      <c r="D133" s="74"/>
      <c r="E133" s="87"/>
      <c r="F133" s="87"/>
      <c r="G133" s="87"/>
      <c r="H133" s="69"/>
    </row>
    <row r="134" spans="1:8">
      <c r="A134" s="71"/>
      <c r="B134" s="75" t="s">
        <v>69</v>
      </c>
      <c r="C134" s="73"/>
      <c r="D134" s="74"/>
      <c r="E134" s="87"/>
      <c r="F134" s="87"/>
      <c r="G134" s="87"/>
      <c r="H134" s="69"/>
    </row>
    <row r="135" spans="1:8">
      <c r="A135" s="71"/>
      <c r="B135" s="75"/>
      <c r="C135" s="73"/>
      <c r="D135" s="74"/>
      <c r="E135" s="87"/>
      <c r="F135" s="87"/>
      <c r="G135" s="87"/>
      <c r="H135" s="69"/>
    </row>
    <row r="136" spans="1:8" ht="28.8">
      <c r="A136" s="71">
        <v>43</v>
      </c>
      <c r="B136" s="75" t="s">
        <v>70</v>
      </c>
      <c r="C136" s="73" t="s">
        <v>22</v>
      </c>
      <c r="D136" s="74">
        <v>1</v>
      </c>
      <c r="E136" s="87"/>
      <c r="F136" s="87">
        <f>D136*E136</f>
        <v>0</v>
      </c>
      <c r="G136" s="87"/>
      <c r="H136" s="69"/>
    </row>
    <row r="137" spans="1:8">
      <c r="A137" s="71"/>
      <c r="B137" s="75"/>
      <c r="C137" s="73"/>
      <c r="D137" s="74"/>
      <c r="E137" s="87"/>
      <c r="F137" s="87"/>
      <c r="G137" s="87"/>
      <c r="H137" s="69"/>
    </row>
    <row r="138" spans="1:8" ht="28.8">
      <c r="A138" s="71">
        <v>44</v>
      </c>
      <c r="B138" s="75" t="s">
        <v>71</v>
      </c>
      <c r="C138" s="73" t="s">
        <v>22</v>
      </c>
      <c r="D138" s="74">
        <v>1</v>
      </c>
      <c r="E138" s="87"/>
      <c r="F138" s="87">
        <f>D138*E138</f>
        <v>0</v>
      </c>
      <c r="G138" s="87"/>
      <c r="H138" s="69"/>
    </row>
    <row r="139" spans="1:8">
      <c r="A139" s="71"/>
      <c r="B139" s="75"/>
      <c r="C139" s="73"/>
      <c r="D139" s="74"/>
      <c r="E139" s="87"/>
      <c r="F139" s="87"/>
      <c r="G139" s="87"/>
      <c r="H139" s="69"/>
    </row>
    <row r="140" spans="1:8" ht="28.8">
      <c r="A140" s="71">
        <v>45</v>
      </c>
      <c r="B140" s="75" t="s">
        <v>72</v>
      </c>
      <c r="C140" s="73" t="s">
        <v>22</v>
      </c>
      <c r="D140" s="74">
        <v>1</v>
      </c>
      <c r="E140" s="87"/>
      <c r="F140" s="87">
        <f>D140*E140</f>
        <v>0</v>
      </c>
      <c r="G140" s="87"/>
      <c r="H140" s="69"/>
    </row>
    <row r="141" spans="1:8">
      <c r="A141" s="71"/>
      <c r="B141" s="75"/>
      <c r="C141" s="73"/>
      <c r="D141" s="74"/>
      <c r="E141" s="87"/>
      <c r="F141" s="87"/>
      <c r="G141" s="87"/>
      <c r="H141" s="69"/>
    </row>
    <row r="142" spans="1:8" ht="28.8">
      <c r="A142" s="71">
        <v>46</v>
      </c>
      <c r="B142" s="75" t="s">
        <v>73</v>
      </c>
      <c r="C142" s="73" t="s">
        <v>22</v>
      </c>
      <c r="D142" s="74">
        <v>1</v>
      </c>
      <c r="E142" s="87"/>
      <c r="F142" s="87">
        <f>D142*E142</f>
        <v>0</v>
      </c>
      <c r="G142" s="87"/>
      <c r="H142" s="69"/>
    </row>
    <row r="143" spans="1:8">
      <c r="A143" s="71"/>
      <c r="B143" s="75"/>
      <c r="C143" s="73"/>
      <c r="D143" s="74"/>
      <c r="E143" s="87"/>
      <c r="F143" s="87"/>
      <c r="G143" s="87"/>
      <c r="H143" s="69"/>
    </row>
    <row r="144" spans="1:8" ht="28.8">
      <c r="A144" s="71">
        <v>47</v>
      </c>
      <c r="B144" s="75" t="s">
        <v>74</v>
      </c>
      <c r="C144" s="73" t="s">
        <v>22</v>
      </c>
      <c r="D144" s="74">
        <v>1</v>
      </c>
      <c r="E144" s="87"/>
      <c r="F144" s="87">
        <f>D144*E144</f>
        <v>0</v>
      </c>
      <c r="G144" s="87"/>
      <c r="H144" s="69"/>
    </row>
    <row r="145" spans="1:8">
      <c r="A145" s="71"/>
      <c r="B145" s="75"/>
      <c r="C145" s="73"/>
      <c r="D145" s="74"/>
      <c r="E145" s="87"/>
      <c r="F145" s="87"/>
      <c r="G145" s="87"/>
      <c r="H145" s="69"/>
    </row>
    <row r="146" spans="1:8" ht="43.2">
      <c r="A146" s="71">
        <v>48</v>
      </c>
      <c r="B146" s="75" t="s">
        <v>75</v>
      </c>
      <c r="C146" s="73" t="s">
        <v>22</v>
      </c>
      <c r="D146" s="74">
        <v>1</v>
      </c>
      <c r="E146" s="87"/>
      <c r="F146" s="87">
        <f>D146*E146</f>
        <v>0</v>
      </c>
      <c r="G146" s="87"/>
      <c r="H146" s="69"/>
    </row>
    <row r="147" spans="1:8">
      <c r="A147" s="71"/>
      <c r="B147" s="75"/>
      <c r="C147" s="73"/>
      <c r="D147" s="74"/>
      <c r="E147" s="87"/>
      <c r="F147" s="87"/>
      <c r="G147" s="87"/>
      <c r="H147" s="69"/>
    </row>
    <row r="148" spans="1:8">
      <c r="A148" s="71"/>
      <c r="B148" s="75" t="s">
        <v>76</v>
      </c>
      <c r="C148" s="73"/>
      <c r="D148" s="74"/>
      <c r="E148" s="87"/>
      <c r="F148" s="87"/>
      <c r="G148" s="87"/>
      <c r="H148" s="69"/>
    </row>
    <row r="149" spans="1:8">
      <c r="A149" s="71"/>
      <c r="B149" s="75"/>
      <c r="C149" s="73"/>
      <c r="D149" s="74"/>
      <c r="E149" s="87"/>
      <c r="F149" s="87"/>
      <c r="G149" s="87"/>
      <c r="H149" s="69"/>
    </row>
    <row r="150" spans="1:8" ht="28.8">
      <c r="A150" s="71">
        <v>49</v>
      </c>
      <c r="B150" s="75" t="s">
        <v>77</v>
      </c>
      <c r="C150" s="73" t="s">
        <v>22</v>
      </c>
      <c r="D150" s="74">
        <v>1</v>
      </c>
      <c r="E150" s="87"/>
      <c r="F150" s="87">
        <f>D150*E150</f>
        <v>0</v>
      </c>
      <c r="G150" s="87"/>
      <c r="H150" s="69"/>
    </row>
    <row r="151" spans="1:8">
      <c r="A151" s="71"/>
      <c r="B151" s="75"/>
      <c r="C151" s="73"/>
      <c r="D151" s="74"/>
      <c r="E151" s="87"/>
      <c r="F151" s="87"/>
      <c r="G151" s="87"/>
      <c r="H151" s="69"/>
    </row>
    <row r="152" spans="1:8" ht="28.8">
      <c r="A152" s="71">
        <v>50</v>
      </c>
      <c r="B152" s="75" t="s">
        <v>78</v>
      </c>
      <c r="C152" s="73" t="s">
        <v>22</v>
      </c>
      <c r="D152" s="74">
        <v>1</v>
      </c>
      <c r="E152" s="87"/>
      <c r="F152" s="87">
        <f>D152*E152</f>
        <v>0</v>
      </c>
      <c r="G152" s="87"/>
      <c r="H152" s="69"/>
    </row>
    <row r="153" spans="1:8">
      <c r="A153" s="71"/>
      <c r="B153" s="75"/>
      <c r="C153" s="73"/>
      <c r="D153" s="74"/>
      <c r="E153" s="87"/>
      <c r="F153" s="87"/>
      <c r="G153" s="87"/>
      <c r="H153" s="69"/>
    </row>
    <row r="154" spans="1:8" ht="28.8">
      <c r="A154" s="71">
        <v>51</v>
      </c>
      <c r="B154" s="75" t="s">
        <v>79</v>
      </c>
      <c r="C154" s="73" t="s">
        <v>22</v>
      </c>
      <c r="D154" s="74">
        <v>1</v>
      </c>
      <c r="E154" s="87"/>
      <c r="F154" s="87">
        <f>D154*E154</f>
        <v>0</v>
      </c>
      <c r="G154" s="87"/>
      <c r="H154" s="69"/>
    </row>
    <row r="155" spans="1:8">
      <c r="A155" s="71"/>
      <c r="B155" s="75"/>
      <c r="C155" s="73"/>
      <c r="D155" s="74"/>
      <c r="E155" s="87"/>
      <c r="F155" s="87"/>
      <c r="G155" s="87"/>
      <c r="H155" s="69"/>
    </row>
    <row r="156" spans="1:8" ht="28.8">
      <c r="A156" s="71">
        <v>52</v>
      </c>
      <c r="B156" s="75" t="s">
        <v>80</v>
      </c>
      <c r="C156" s="73" t="s">
        <v>22</v>
      </c>
      <c r="D156" s="74">
        <v>1</v>
      </c>
      <c r="E156" s="87"/>
      <c r="F156" s="87">
        <f>D156*E156</f>
        <v>0</v>
      </c>
      <c r="G156" s="87"/>
      <c r="H156" s="69"/>
    </row>
    <row r="157" spans="1:8">
      <c r="A157" s="71"/>
      <c r="B157" s="75"/>
      <c r="C157" s="73"/>
      <c r="D157" s="74"/>
      <c r="E157" s="87"/>
      <c r="F157" s="87"/>
      <c r="G157" s="87"/>
      <c r="H157" s="69"/>
    </row>
    <row r="158" spans="1:8" ht="28.8">
      <c r="A158" s="71">
        <v>53</v>
      </c>
      <c r="B158" s="75" t="s">
        <v>81</v>
      </c>
      <c r="C158" s="73" t="s">
        <v>22</v>
      </c>
      <c r="D158" s="74">
        <v>1</v>
      </c>
      <c r="E158" s="87"/>
      <c r="F158" s="87">
        <f>D158*E158</f>
        <v>0</v>
      </c>
      <c r="G158" s="87"/>
      <c r="H158" s="69"/>
    </row>
    <row r="159" spans="1:8">
      <c r="A159" s="71"/>
      <c r="B159" s="75"/>
      <c r="C159" s="73"/>
      <c r="D159" s="74"/>
      <c r="E159" s="87"/>
      <c r="F159" s="87"/>
      <c r="G159" s="87"/>
      <c r="H159" s="69"/>
    </row>
    <row r="160" spans="1:8" ht="28.8">
      <c r="A160" s="71">
        <v>54</v>
      </c>
      <c r="B160" s="75" t="s">
        <v>82</v>
      </c>
      <c r="C160" s="73" t="s">
        <v>22</v>
      </c>
      <c r="D160" s="74">
        <v>1</v>
      </c>
      <c r="E160" s="87"/>
      <c r="F160" s="87">
        <f>D160*E160</f>
        <v>0</v>
      </c>
      <c r="G160" s="87"/>
      <c r="H160" s="69"/>
    </row>
    <row r="161" spans="1:8">
      <c r="A161" s="71"/>
      <c r="B161" s="75"/>
      <c r="C161" s="73"/>
      <c r="D161" s="74"/>
      <c r="E161" s="87"/>
      <c r="F161" s="87"/>
      <c r="G161" s="87"/>
      <c r="H161" s="69"/>
    </row>
    <row r="162" spans="1:8" ht="28.8">
      <c r="A162" s="71">
        <v>55</v>
      </c>
      <c r="B162" s="75" t="s">
        <v>83</v>
      </c>
      <c r="C162" s="73" t="s">
        <v>22</v>
      </c>
      <c r="D162" s="74">
        <v>1</v>
      </c>
      <c r="E162" s="87"/>
      <c r="F162" s="87">
        <f>D162*E162</f>
        <v>0</v>
      </c>
      <c r="G162" s="87"/>
      <c r="H162" s="69"/>
    </row>
    <row r="163" spans="1:8">
      <c r="A163" s="71"/>
      <c r="B163" s="75"/>
      <c r="C163" s="73"/>
      <c r="D163" s="74"/>
      <c r="E163" s="87"/>
      <c r="F163" s="87"/>
      <c r="G163" s="87"/>
      <c r="H163" s="69"/>
    </row>
    <row r="164" spans="1:8" ht="28.8">
      <c r="A164" s="71">
        <v>56</v>
      </c>
      <c r="B164" s="75" t="s">
        <v>84</v>
      </c>
      <c r="C164" s="73" t="s">
        <v>22</v>
      </c>
      <c r="D164" s="74">
        <v>1</v>
      </c>
      <c r="E164" s="87"/>
      <c r="F164" s="87">
        <f>D164*E164</f>
        <v>0</v>
      </c>
      <c r="G164" s="87"/>
      <c r="H164" s="69"/>
    </row>
    <row r="165" spans="1:8">
      <c r="A165" s="71"/>
      <c r="B165" s="75"/>
      <c r="C165" s="73"/>
      <c r="D165" s="74"/>
      <c r="E165" s="87"/>
      <c r="F165" s="87"/>
      <c r="G165" s="87"/>
      <c r="H165" s="69"/>
    </row>
    <row r="166" spans="1:8" ht="28.8">
      <c r="A166" s="71">
        <v>57</v>
      </c>
      <c r="B166" s="75" t="s">
        <v>85</v>
      </c>
      <c r="C166" s="73" t="s">
        <v>22</v>
      </c>
      <c r="D166" s="74">
        <v>1</v>
      </c>
      <c r="E166" s="87"/>
      <c r="F166" s="87">
        <f>D166*E166</f>
        <v>0</v>
      </c>
      <c r="G166" s="87"/>
      <c r="H166" s="69"/>
    </row>
    <row r="167" spans="1:8">
      <c r="A167" s="71"/>
      <c r="B167" s="75"/>
      <c r="C167" s="73"/>
      <c r="D167" s="74"/>
      <c r="E167" s="87"/>
      <c r="F167" s="87"/>
      <c r="G167" s="87"/>
      <c r="H167" s="69"/>
    </row>
    <row r="168" spans="1:8" ht="28.8">
      <c r="A168" s="71">
        <v>58</v>
      </c>
      <c r="B168" s="75" t="s">
        <v>86</v>
      </c>
      <c r="C168" s="73" t="s">
        <v>22</v>
      </c>
      <c r="D168" s="74">
        <v>1</v>
      </c>
      <c r="E168" s="87"/>
      <c r="F168" s="87">
        <f>D168*E168</f>
        <v>0</v>
      </c>
      <c r="G168" s="87"/>
      <c r="H168" s="69"/>
    </row>
    <row r="169" spans="1:8">
      <c r="A169" s="71"/>
      <c r="B169" s="75"/>
      <c r="C169" s="73"/>
      <c r="D169" s="74"/>
      <c r="E169" s="87"/>
      <c r="F169" s="87"/>
      <c r="G169" s="87"/>
      <c r="H169" s="69"/>
    </row>
    <row r="170" spans="1:8" ht="28.8">
      <c r="A170" s="71">
        <v>59</v>
      </c>
      <c r="B170" s="75" t="s">
        <v>87</v>
      </c>
      <c r="C170" s="73" t="s">
        <v>22</v>
      </c>
      <c r="D170" s="74">
        <v>1</v>
      </c>
      <c r="E170" s="87"/>
      <c r="F170" s="87">
        <f>D170*E170</f>
        <v>0</v>
      </c>
      <c r="G170" s="87"/>
      <c r="H170" s="69"/>
    </row>
    <row r="171" spans="1:8">
      <c r="A171" s="71"/>
      <c r="B171" s="75"/>
      <c r="C171" s="73"/>
      <c r="D171" s="74"/>
      <c r="E171" s="87"/>
      <c r="F171" s="87"/>
      <c r="G171" s="87"/>
      <c r="H171" s="69"/>
    </row>
    <row r="172" spans="1:8">
      <c r="A172" s="71"/>
      <c r="B172" s="75" t="s">
        <v>88</v>
      </c>
      <c r="C172" s="73"/>
      <c r="D172" s="74"/>
      <c r="E172" s="87"/>
      <c r="F172" s="87"/>
      <c r="G172" s="87"/>
      <c r="H172" s="69"/>
    </row>
    <row r="173" spans="1:8">
      <c r="A173" s="71"/>
      <c r="B173" s="75"/>
      <c r="C173" s="73"/>
      <c r="D173" s="74"/>
      <c r="E173" s="87"/>
      <c r="F173" s="87"/>
      <c r="G173" s="87"/>
      <c r="H173" s="69"/>
    </row>
    <row r="174" spans="1:8" ht="28.8">
      <c r="A174" s="71">
        <v>60</v>
      </c>
      <c r="B174" s="75" t="s">
        <v>89</v>
      </c>
      <c r="C174" s="73" t="s">
        <v>22</v>
      </c>
      <c r="D174" s="74">
        <v>1</v>
      </c>
      <c r="E174" s="87"/>
      <c r="F174" s="87">
        <f>D174*E174</f>
        <v>0</v>
      </c>
      <c r="G174" s="87"/>
      <c r="H174" s="69"/>
    </row>
    <row r="175" spans="1:8">
      <c r="A175" s="71"/>
      <c r="B175" s="75"/>
      <c r="C175" s="73"/>
      <c r="D175" s="74"/>
      <c r="E175" s="87"/>
      <c r="F175" s="87"/>
      <c r="G175" s="87"/>
      <c r="H175" s="69"/>
    </row>
    <row r="176" spans="1:8" ht="28.8">
      <c r="A176" s="71">
        <v>61</v>
      </c>
      <c r="B176" s="75" t="s">
        <v>90</v>
      </c>
      <c r="C176" s="73" t="s">
        <v>22</v>
      </c>
      <c r="D176" s="74">
        <v>1</v>
      </c>
      <c r="E176" s="87"/>
      <c r="F176" s="87">
        <f>D176*E176</f>
        <v>0</v>
      </c>
      <c r="G176" s="87"/>
      <c r="H176" s="69"/>
    </row>
    <row r="177" spans="1:8">
      <c r="A177" s="71"/>
      <c r="B177" s="75"/>
      <c r="C177" s="73"/>
      <c r="D177" s="74"/>
      <c r="E177" s="87"/>
      <c r="F177" s="87"/>
      <c r="G177" s="87"/>
      <c r="H177" s="69"/>
    </row>
    <row r="178" spans="1:8" ht="28.8">
      <c r="A178" s="71">
        <v>62</v>
      </c>
      <c r="B178" s="75" t="s">
        <v>91</v>
      </c>
      <c r="C178" s="73" t="s">
        <v>22</v>
      </c>
      <c r="D178" s="74">
        <v>1</v>
      </c>
      <c r="E178" s="87"/>
      <c r="F178" s="87">
        <f>D178*E178</f>
        <v>0</v>
      </c>
      <c r="G178" s="87"/>
      <c r="H178" s="69"/>
    </row>
    <row r="179" spans="1:8">
      <c r="A179" s="71"/>
      <c r="B179" s="75"/>
      <c r="C179" s="73"/>
      <c r="D179" s="74"/>
      <c r="E179" s="87"/>
      <c r="F179" s="87"/>
      <c r="G179" s="87"/>
      <c r="H179" s="69"/>
    </row>
    <row r="180" spans="1:8" ht="28.8">
      <c r="A180" s="71">
        <v>63</v>
      </c>
      <c r="B180" s="75" t="s">
        <v>92</v>
      </c>
      <c r="C180" s="73" t="s">
        <v>22</v>
      </c>
      <c r="D180" s="74">
        <v>1</v>
      </c>
      <c r="E180" s="87"/>
      <c r="F180" s="87">
        <f>D180*E180</f>
        <v>0</v>
      </c>
      <c r="G180" s="87"/>
      <c r="H180" s="69"/>
    </row>
    <row r="181" spans="1:8">
      <c r="A181" s="71"/>
      <c r="B181" s="75"/>
      <c r="C181" s="73"/>
      <c r="D181" s="74"/>
      <c r="E181" s="87"/>
      <c r="F181" s="87"/>
      <c r="G181" s="87"/>
      <c r="H181" s="69"/>
    </row>
    <row r="182" spans="1:8" ht="28.8">
      <c r="A182" s="71">
        <v>64</v>
      </c>
      <c r="B182" s="75" t="s">
        <v>93</v>
      </c>
      <c r="C182" s="73" t="s">
        <v>22</v>
      </c>
      <c r="D182" s="74">
        <v>1</v>
      </c>
      <c r="E182" s="87"/>
      <c r="F182" s="87">
        <f>D182*E182</f>
        <v>0</v>
      </c>
      <c r="G182" s="87"/>
      <c r="H182" s="69"/>
    </row>
    <row r="183" spans="1:8">
      <c r="A183" s="71"/>
      <c r="B183" s="75"/>
      <c r="C183" s="73"/>
      <c r="D183" s="74"/>
      <c r="E183" s="87"/>
      <c r="F183" s="87"/>
      <c r="G183" s="87"/>
      <c r="H183" s="69"/>
    </row>
    <row r="184" spans="1:8">
      <c r="A184" s="71"/>
      <c r="B184" s="75" t="s">
        <v>94</v>
      </c>
      <c r="C184" s="73"/>
      <c r="D184" s="74"/>
      <c r="E184" s="87"/>
      <c r="F184" s="87"/>
      <c r="G184" s="87"/>
      <c r="H184" s="69"/>
    </row>
    <row r="185" spans="1:8">
      <c r="A185" s="71"/>
      <c r="B185" s="75"/>
      <c r="C185" s="73"/>
      <c r="D185" s="74"/>
      <c r="E185" s="87"/>
      <c r="F185" s="87"/>
      <c r="G185" s="87"/>
      <c r="H185" s="69"/>
    </row>
    <row r="186" spans="1:8" ht="28.8">
      <c r="A186" s="71">
        <v>65</v>
      </c>
      <c r="B186" s="75" t="s">
        <v>95</v>
      </c>
      <c r="C186" s="73" t="s">
        <v>22</v>
      </c>
      <c r="D186" s="74">
        <v>1</v>
      </c>
      <c r="E186" s="87"/>
      <c r="F186" s="87">
        <f>D186*E186</f>
        <v>0</v>
      </c>
      <c r="G186" s="87"/>
      <c r="H186" s="69"/>
    </row>
    <row r="187" spans="1:8">
      <c r="A187" s="71"/>
      <c r="B187" s="75"/>
      <c r="C187" s="73"/>
      <c r="D187" s="74"/>
      <c r="E187" s="87"/>
      <c r="F187" s="87"/>
      <c r="G187" s="87"/>
      <c r="H187" s="69"/>
    </row>
    <row r="188" spans="1:8" ht="28.8">
      <c r="A188" s="71">
        <v>66</v>
      </c>
      <c r="B188" s="75" t="s">
        <v>96</v>
      </c>
      <c r="C188" s="73" t="s">
        <v>22</v>
      </c>
      <c r="D188" s="74">
        <v>1</v>
      </c>
      <c r="E188" s="87"/>
      <c r="F188" s="87">
        <f>D188*E188</f>
        <v>0</v>
      </c>
      <c r="G188" s="87"/>
      <c r="H188" s="69"/>
    </row>
    <row r="189" spans="1:8">
      <c r="A189" s="71"/>
      <c r="B189" s="75"/>
      <c r="C189" s="73"/>
      <c r="D189" s="74"/>
      <c r="E189" s="87"/>
      <c r="F189" s="87"/>
      <c r="G189" s="87"/>
      <c r="H189" s="69"/>
    </row>
    <row r="190" spans="1:8" ht="28.8">
      <c r="A190" s="71">
        <v>67</v>
      </c>
      <c r="B190" s="75" t="s">
        <v>97</v>
      </c>
      <c r="C190" s="73" t="s">
        <v>22</v>
      </c>
      <c r="D190" s="74">
        <v>1</v>
      </c>
      <c r="E190" s="87"/>
      <c r="F190" s="87">
        <f>D190*E190</f>
        <v>0</v>
      </c>
      <c r="G190" s="87"/>
      <c r="H190" s="69"/>
    </row>
    <row r="191" spans="1:8">
      <c r="A191" s="71"/>
      <c r="B191" s="75"/>
      <c r="C191" s="73"/>
      <c r="D191" s="74"/>
      <c r="E191" s="87"/>
      <c r="F191" s="87"/>
      <c r="G191" s="87"/>
      <c r="H191" s="69"/>
    </row>
    <row r="192" spans="1:8" ht="28.8">
      <c r="A192" s="71">
        <v>68</v>
      </c>
      <c r="B192" s="75" t="s">
        <v>98</v>
      </c>
      <c r="C192" s="73" t="s">
        <v>22</v>
      </c>
      <c r="D192" s="74">
        <v>1</v>
      </c>
      <c r="E192" s="87"/>
      <c r="F192" s="87">
        <f>D192*E192</f>
        <v>0</v>
      </c>
      <c r="G192" s="87"/>
      <c r="H192" s="69"/>
    </row>
    <row r="193" spans="1:8">
      <c r="A193" s="71"/>
      <c r="B193" s="75"/>
      <c r="C193" s="73"/>
      <c r="D193" s="74"/>
      <c r="E193" s="87"/>
      <c r="F193" s="87"/>
      <c r="G193" s="87"/>
      <c r="H193" s="69"/>
    </row>
    <row r="194" spans="1:8">
      <c r="A194" s="71"/>
      <c r="B194" s="75" t="s">
        <v>99</v>
      </c>
      <c r="C194" s="73"/>
      <c r="D194" s="74"/>
      <c r="E194" s="87"/>
      <c r="F194" s="87"/>
      <c r="G194" s="87"/>
      <c r="H194" s="69"/>
    </row>
    <row r="195" spans="1:8">
      <c r="A195" s="71"/>
      <c r="B195" s="75"/>
      <c r="C195" s="73"/>
      <c r="D195" s="74"/>
      <c r="E195" s="87"/>
      <c r="F195" s="87"/>
      <c r="G195" s="87"/>
      <c r="H195" s="69"/>
    </row>
    <row r="196" spans="1:8" ht="28.8">
      <c r="A196" s="71">
        <v>69</v>
      </c>
      <c r="B196" s="75" t="s">
        <v>100</v>
      </c>
      <c r="C196" s="73" t="s">
        <v>22</v>
      </c>
      <c r="D196" s="74">
        <v>1</v>
      </c>
      <c r="E196" s="87"/>
      <c r="F196" s="87">
        <f>D196*E196</f>
        <v>0</v>
      </c>
      <c r="G196" s="87"/>
      <c r="H196" s="69"/>
    </row>
    <row r="197" spans="1:8">
      <c r="A197" s="71"/>
      <c r="B197" s="75"/>
      <c r="C197" s="73"/>
      <c r="D197" s="74"/>
      <c r="E197" s="87"/>
      <c r="F197" s="87"/>
      <c r="G197" s="87"/>
      <c r="H197" s="69"/>
    </row>
    <row r="198" spans="1:8" ht="28.8">
      <c r="A198" s="71">
        <v>70</v>
      </c>
      <c r="B198" s="75" t="s">
        <v>101</v>
      </c>
      <c r="C198" s="73" t="s">
        <v>22</v>
      </c>
      <c r="D198" s="74">
        <v>1</v>
      </c>
      <c r="E198" s="87"/>
      <c r="F198" s="87">
        <f>D198*E198</f>
        <v>0</v>
      </c>
      <c r="G198" s="87"/>
      <c r="H198" s="69"/>
    </row>
    <row r="199" spans="1:8">
      <c r="A199" s="71"/>
      <c r="B199" s="75"/>
      <c r="C199" s="73"/>
      <c r="D199" s="74"/>
      <c r="E199" s="87"/>
      <c r="F199" s="87"/>
      <c r="G199" s="87"/>
      <c r="H199" s="69"/>
    </row>
    <row r="200" spans="1:8" ht="28.8">
      <c r="A200" s="71">
        <v>71</v>
      </c>
      <c r="B200" s="75" t="s">
        <v>102</v>
      </c>
      <c r="C200" s="73" t="s">
        <v>22</v>
      </c>
      <c r="D200" s="74">
        <v>1</v>
      </c>
      <c r="E200" s="87"/>
      <c r="F200" s="87">
        <f>D200*E200</f>
        <v>0</v>
      </c>
      <c r="G200" s="87"/>
      <c r="H200" s="69"/>
    </row>
    <row r="201" spans="1:8">
      <c r="A201" s="71"/>
      <c r="B201" s="75"/>
      <c r="C201" s="73"/>
      <c r="D201" s="74"/>
      <c r="E201" s="87"/>
      <c r="F201" s="87"/>
      <c r="G201" s="87"/>
      <c r="H201" s="69"/>
    </row>
    <row r="202" spans="1:8" ht="28.8">
      <c r="A202" s="71">
        <v>72</v>
      </c>
      <c r="B202" s="75" t="s">
        <v>103</v>
      </c>
      <c r="C202" s="73" t="s">
        <v>22</v>
      </c>
      <c r="D202" s="74">
        <v>1</v>
      </c>
      <c r="E202" s="87"/>
      <c r="F202" s="87">
        <f>D202*E202</f>
        <v>0</v>
      </c>
      <c r="G202" s="87"/>
      <c r="H202" s="69"/>
    </row>
    <row r="203" spans="1:8">
      <c r="A203" s="71"/>
      <c r="B203" s="75"/>
      <c r="C203" s="73"/>
      <c r="D203" s="74"/>
      <c r="E203" s="87"/>
      <c r="F203" s="87"/>
      <c r="G203" s="87"/>
      <c r="H203" s="69"/>
    </row>
    <row r="204" spans="1:8" ht="28.8">
      <c r="A204" s="71">
        <v>73</v>
      </c>
      <c r="B204" s="75" t="s">
        <v>104</v>
      </c>
      <c r="C204" s="73" t="s">
        <v>22</v>
      </c>
      <c r="D204" s="74">
        <v>1</v>
      </c>
      <c r="E204" s="87"/>
      <c r="F204" s="87">
        <f>D204*E204</f>
        <v>0</v>
      </c>
      <c r="G204" s="87"/>
      <c r="H204" s="69"/>
    </row>
    <row r="205" spans="1:8">
      <c r="A205" s="71"/>
      <c r="B205" s="75"/>
      <c r="C205" s="73"/>
      <c r="D205" s="74"/>
      <c r="E205" s="87"/>
      <c r="F205" s="87"/>
      <c r="G205" s="87"/>
      <c r="H205" s="69"/>
    </row>
    <row r="206" spans="1:8" ht="28.8">
      <c r="A206" s="71">
        <v>74</v>
      </c>
      <c r="B206" s="75" t="s">
        <v>105</v>
      </c>
      <c r="C206" s="73" t="s">
        <v>22</v>
      </c>
      <c r="D206" s="74">
        <v>1</v>
      </c>
      <c r="E206" s="87"/>
      <c r="F206" s="87">
        <f>D206*E206</f>
        <v>0</v>
      </c>
      <c r="G206" s="87"/>
      <c r="H206" s="69"/>
    </row>
    <row r="207" spans="1:8">
      <c r="A207" s="71"/>
      <c r="B207" s="75"/>
      <c r="C207" s="73"/>
      <c r="D207" s="74"/>
      <c r="E207" s="87"/>
      <c r="F207" s="87"/>
      <c r="G207" s="87"/>
      <c r="H207" s="69"/>
    </row>
    <row r="208" spans="1:8">
      <c r="A208" s="71"/>
      <c r="B208" s="75" t="s">
        <v>106</v>
      </c>
      <c r="C208" s="73"/>
      <c r="D208" s="74"/>
      <c r="E208" s="87"/>
      <c r="F208" s="87"/>
      <c r="G208" s="87"/>
      <c r="H208" s="69"/>
    </row>
    <row r="209" spans="1:8">
      <c r="A209" s="71"/>
      <c r="B209" s="75"/>
      <c r="C209" s="73"/>
      <c r="D209" s="74"/>
      <c r="E209" s="87"/>
      <c r="F209" s="87"/>
      <c r="G209" s="87"/>
      <c r="H209" s="69"/>
    </row>
    <row r="210" spans="1:8" ht="28.8">
      <c r="A210" s="71">
        <v>75</v>
      </c>
      <c r="B210" s="75" t="s">
        <v>107</v>
      </c>
      <c r="C210" s="73" t="s">
        <v>22</v>
      </c>
      <c r="D210" s="74">
        <v>1</v>
      </c>
      <c r="E210" s="87"/>
      <c r="F210" s="87">
        <f>D210*E210</f>
        <v>0</v>
      </c>
      <c r="G210" s="87"/>
      <c r="H210" s="69"/>
    </row>
    <row r="211" spans="1:8">
      <c r="A211" s="71"/>
      <c r="B211" s="75"/>
      <c r="C211" s="73"/>
      <c r="D211" s="74"/>
      <c r="E211" s="87"/>
      <c r="F211" s="87"/>
      <c r="G211" s="87"/>
      <c r="H211" s="69"/>
    </row>
    <row r="212" spans="1:8">
      <c r="A212" s="71">
        <v>76</v>
      </c>
      <c r="B212" s="75" t="s">
        <v>108</v>
      </c>
      <c r="C212" s="73" t="s">
        <v>22</v>
      </c>
      <c r="D212" s="74">
        <v>1</v>
      </c>
      <c r="E212" s="87"/>
      <c r="F212" s="87">
        <f>D212*E212</f>
        <v>0</v>
      </c>
      <c r="G212" s="87"/>
      <c r="H212" s="69"/>
    </row>
    <row r="213" spans="1:8">
      <c r="A213" s="71"/>
      <c r="B213" s="75"/>
      <c r="C213" s="73"/>
      <c r="D213" s="74"/>
      <c r="E213" s="87"/>
      <c r="F213" s="87"/>
      <c r="G213" s="87"/>
      <c r="H213" s="69"/>
    </row>
    <row r="214" spans="1:8" ht="28.8">
      <c r="A214" s="71">
        <v>77</v>
      </c>
      <c r="B214" s="75" t="s">
        <v>109</v>
      </c>
      <c r="C214" s="73" t="s">
        <v>22</v>
      </c>
      <c r="D214" s="74">
        <v>1</v>
      </c>
      <c r="E214" s="87"/>
      <c r="F214" s="87">
        <f>D214*E214</f>
        <v>0</v>
      </c>
      <c r="G214" s="87"/>
      <c r="H214" s="69"/>
    </row>
    <row r="215" spans="1:8">
      <c r="A215" s="71"/>
      <c r="B215" s="75"/>
      <c r="C215" s="73"/>
      <c r="D215" s="74"/>
      <c r="E215" s="87"/>
      <c r="F215" s="87"/>
      <c r="G215" s="87"/>
      <c r="H215" s="69"/>
    </row>
    <row r="216" spans="1:8" ht="28.8">
      <c r="A216" s="71">
        <v>78</v>
      </c>
      <c r="B216" s="75" t="s">
        <v>110</v>
      </c>
      <c r="C216" s="73" t="s">
        <v>22</v>
      </c>
      <c r="D216" s="74">
        <v>1</v>
      </c>
      <c r="E216" s="87"/>
      <c r="F216" s="87">
        <f>D216*E216</f>
        <v>0</v>
      </c>
      <c r="G216" s="87"/>
      <c r="H216" s="69"/>
    </row>
    <row r="217" spans="1:8">
      <c r="A217" s="71"/>
      <c r="B217" s="75"/>
      <c r="C217" s="73"/>
      <c r="D217" s="74"/>
      <c r="E217" s="87"/>
      <c r="F217" s="87"/>
      <c r="G217" s="87"/>
      <c r="H217" s="69"/>
    </row>
    <row r="218" spans="1:8" ht="28.8">
      <c r="A218" s="71">
        <v>79</v>
      </c>
      <c r="B218" s="75" t="s">
        <v>111</v>
      </c>
      <c r="C218" s="73" t="s">
        <v>22</v>
      </c>
      <c r="D218" s="74">
        <v>1</v>
      </c>
      <c r="E218" s="87"/>
      <c r="F218" s="87">
        <f>D218*E218</f>
        <v>0</v>
      </c>
      <c r="G218" s="87"/>
      <c r="H218" s="69"/>
    </row>
    <row r="219" spans="1:8">
      <c r="A219" s="71"/>
      <c r="B219" s="75"/>
      <c r="C219" s="73"/>
      <c r="D219" s="74"/>
      <c r="E219" s="87"/>
      <c r="F219" s="87"/>
      <c r="G219" s="87"/>
      <c r="H219" s="69"/>
    </row>
    <row r="220" spans="1:8">
      <c r="A220" s="71"/>
      <c r="B220" s="75" t="s">
        <v>112</v>
      </c>
      <c r="C220" s="73"/>
      <c r="D220" s="74"/>
      <c r="E220" s="87"/>
      <c r="F220" s="87"/>
      <c r="G220" s="87"/>
      <c r="H220" s="69"/>
    </row>
    <row r="221" spans="1:8">
      <c r="A221" s="71"/>
      <c r="B221" s="75"/>
      <c r="C221" s="73"/>
      <c r="D221" s="74"/>
      <c r="E221" s="87"/>
      <c r="F221" s="87"/>
      <c r="G221" s="87"/>
      <c r="H221" s="69"/>
    </row>
    <row r="222" spans="1:8" ht="28.8">
      <c r="A222" s="71">
        <v>80</v>
      </c>
      <c r="B222" s="75" t="s">
        <v>113</v>
      </c>
      <c r="C222" s="73" t="s">
        <v>22</v>
      </c>
      <c r="D222" s="74">
        <v>1</v>
      </c>
      <c r="E222" s="87"/>
      <c r="F222" s="87">
        <f>D222*E222</f>
        <v>0</v>
      </c>
      <c r="G222" s="87"/>
      <c r="H222" s="69"/>
    </row>
    <row r="223" spans="1:8">
      <c r="A223" s="71"/>
      <c r="B223" s="75"/>
      <c r="C223" s="73"/>
      <c r="D223" s="74"/>
      <c r="E223" s="87"/>
      <c r="F223" s="87"/>
      <c r="G223" s="87"/>
      <c r="H223" s="69"/>
    </row>
    <row r="224" spans="1:8">
      <c r="A224" s="71"/>
      <c r="B224" s="75" t="s">
        <v>114</v>
      </c>
      <c r="C224" s="73"/>
      <c r="D224" s="74"/>
      <c r="E224" s="87"/>
      <c r="F224" s="87"/>
      <c r="G224" s="87"/>
      <c r="H224" s="69"/>
    </row>
    <row r="225" spans="1:8">
      <c r="A225" s="71"/>
      <c r="B225" s="75"/>
      <c r="C225" s="73"/>
      <c r="D225" s="74"/>
      <c r="E225" s="87"/>
      <c r="F225" s="87"/>
      <c r="G225" s="87"/>
      <c r="H225" s="69"/>
    </row>
    <row r="226" spans="1:8" ht="28.8">
      <c r="A226" s="71">
        <v>81</v>
      </c>
      <c r="B226" s="75" t="s">
        <v>115</v>
      </c>
      <c r="C226" s="73" t="s">
        <v>22</v>
      </c>
      <c r="D226" s="74">
        <v>1</v>
      </c>
      <c r="E226" s="87"/>
      <c r="F226" s="87">
        <f>D226*E226</f>
        <v>0</v>
      </c>
      <c r="G226" s="87"/>
      <c r="H226" s="69"/>
    </row>
    <row r="227" spans="1:8">
      <c r="A227" s="71"/>
      <c r="B227" s="75"/>
      <c r="C227" s="73"/>
      <c r="D227" s="74"/>
      <c r="E227" s="87"/>
      <c r="F227" s="87"/>
      <c r="G227" s="87"/>
      <c r="H227" s="69"/>
    </row>
    <row r="228" spans="1:8" ht="28.8">
      <c r="A228" s="71">
        <v>82</v>
      </c>
      <c r="B228" s="75" t="s">
        <v>116</v>
      </c>
      <c r="C228" s="73" t="s">
        <v>22</v>
      </c>
      <c r="D228" s="74">
        <v>1</v>
      </c>
      <c r="E228" s="87"/>
      <c r="F228" s="87">
        <f>D228*E228</f>
        <v>0</v>
      </c>
      <c r="G228" s="87"/>
      <c r="H228" s="69"/>
    </row>
    <row r="229" spans="1:8">
      <c r="A229" s="71"/>
      <c r="B229" s="75"/>
      <c r="C229" s="73"/>
      <c r="D229" s="74"/>
      <c r="E229" s="87"/>
      <c r="F229" s="87"/>
      <c r="G229" s="87"/>
      <c r="H229" s="69"/>
    </row>
    <row r="230" spans="1:8" ht="28.8">
      <c r="A230" s="71">
        <v>83</v>
      </c>
      <c r="B230" s="75" t="s">
        <v>117</v>
      </c>
      <c r="C230" s="73" t="s">
        <v>22</v>
      </c>
      <c r="D230" s="74">
        <v>1</v>
      </c>
      <c r="E230" s="87"/>
      <c r="F230" s="87">
        <f>D230*E230</f>
        <v>0</v>
      </c>
      <c r="G230" s="87"/>
      <c r="H230" s="69"/>
    </row>
    <row r="231" spans="1:8">
      <c r="A231" s="71"/>
      <c r="B231" s="75"/>
      <c r="C231" s="73"/>
      <c r="D231" s="74"/>
      <c r="E231" s="87"/>
      <c r="F231" s="87"/>
      <c r="G231" s="87"/>
      <c r="H231" s="69"/>
    </row>
    <row r="232" spans="1:8">
      <c r="A232" s="71"/>
      <c r="B232" s="75" t="s">
        <v>118</v>
      </c>
      <c r="C232" s="73"/>
      <c r="D232" s="74"/>
      <c r="E232" s="87"/>
      <c r="F232" s="87"/>
      <c r="G232" s="87"/>
      <c r="H232" s="69"/>
    </row>
    <row r="233" spans="1:8">
      <c r="A233" s="71"/>
      <c r="B233" s="75"/>
      <c r="C233" s="73"/>
      <c r="D233" s="74"/>
      <c r="E233" s="87"/>
      <c r="F233" s="87"/>
      <c r="G233" s="87"/>
      <c r="H233" s="69"/>
    </row>
    <row r="234" spans="1:8" ht="28.8">
      <c r="A234" s="71">
        <v>84</v>
      </c>
      <c r="B234" s="75" t="s">
        <v>119</v>
      </c>
      <c r="C234" s="73" t="s">
        <v>22</v>
      </c>
      <c r="D234" s="74">
        <v>1</v>
      </c>
      <c r="E234" s="87"/>
      <c r="F234" s="87">
        <f>D234*E234</f>
        <v>0</v>
      </c>
      <c r="G234" s="87"/>
      <c r="H234" s="69"/>
    </row>
    <row r="235" spans="1:8">
      <c r="A235" s="71"/>
      <c r="B235" s="75"/>
      <c r="C235" s="73"/>
      <c r="D235" s="74"/>
      <c r="E235" s="87"/>
      <c r="F235" s="87"/>
      <c r="G235" s="87"/>
      <c r="H235" s="69"/>
    </row>
    <row r="236" spans="1:8" ht="28.8">
      <c r="A236" s="71">
        <v>85</v>
      </c>
      <c r="B236" s="75" t="s">
        <v>120</v>
      </c>
      <c r="C236" s="73" t="s">
        <v>22</v>
      </c>
      <c r="D236" s="74">
        <v>1</v>
      </c>
      <c r="E236" s="87"/>
      <c r="F236" s="87">
        <f>D236*E236</f>
        <v>0</v>
      </c>
      <c r="G236" s="87"/>
      <c r="H236" s="69"/>
    </row>
    <row r="237" spans="1:8">
      <c r="A237" s="71"/>
      <c r="B237" s="75"/>
      <c r="C237" s="73"/>
      <c r="D237" s="74"/>
      <c r="E237" s="87"/>
      <c r="F237" s="87"/>
      <c r="G237" s="87"/>
      <c r="H237" s="69"/>
    </row>
    <row r="238" spans="1:8" ht="28.8">
      <c r="A238" s="71">
        <v>86</v>
      </c>
      <c r="B238" s="75" t="s">
        <v>121</v>
      </c>
      <c r="C238" s="73" t="s">
        <v>22</v>
      </c>
      <c r="D238" s="74">
        <v>1</v>
      </c>
      <c r="E238" s="87"/>
      <c r="F238" s="87">
        <f>D238*E238</f>
        <v>0</v>
      </c>
      <c r="G238" s="87"/>
      <c r="H238" s="69"/>
    </row>
    <row r="239" spans="1:8">
      <c r="A239" s="71"/>
      <c r="B239" s="75"/>
      <c r="C239" s="73"/>
      <c r="D239" s="74"/>
      <c r="E239" s="87"/>
      <c r="F239" s="87"/>
      <c r="G239" s="87"/>
      <c r="H239" s="69"/>
    </row>
    <row r="240" spans="1:8" ht="28.8">
      <c r="A240" s="71">
        <v>87</v>
      </c>
      <c r="B240" s="75" t="s">
        <v>122</v>
      </c>
      <c r="C240" s="73" t="s">
        <v>22</v>
      </c>
      <c r="D240" s="74">
        <v>1</v>
      </c>
      <c r="E240" s="87"/>
      <c r="F240" s="87">
        <f>D240*E240</f>
        <v>0</v>
      </c>
      <c r="G240" s="87"/>
      <c r="H240" s="69"/>
    </row>
    <row r="241" spans="1:8">
      <c r="A241" s="71"/>
      <c r="B241" s="75"/>
      <c r="C241" s="73"/>
      <c r="D241" s="74"/>
      <c r="E241" s="87"/>
      <c r="F241" s="87"/>
      <c r="G241" s="87"/>
      <c r="H241" s="69"/>
    </row>
    <row r="242" spans="1:8">
      <c r="A242" s="71"/>
      <c r="B242" s="75" t="s">
        <v>123</v>
      </c>
      <c r="C242" s="73"/>
      <c r="D242" s="74"/>
      <c r="E242" s="87"/>
      <c r="F242" s="87"/>
      <c r="G242" s="87"/>
      <c r="H242" s="69"/>
    </row>
    <row r="243" spans="1:8">
      <c r="A243" s="71"/>
      <c r="B243" s="75"/>
      <c r="C243" s="73"/>
      <c r="D243" s="74"/>
      <c r="E243" s="87"/>
      <c r="F243" s="87"/>
      <c r="G243" s="87"/>
      <c r="H243" s="69"/>
    </row>
    <row r="244" spans="1:8" ht="28.8">
      <c r="A244" s="71">
        <v>88</v>
      </c>
      <c r="B244" s="75" t="s">
        <v>124</v>
      </c>
      <c r="C244" s="73" t="s">
        <v>22</v>
      </c>
      <c r="D244" s="74">
        <v>1</v>
      </c>
      <c r="E244" s="87"/>
      <c r="F244" s="87">
        <f>D244*E244</f>
        <v>0</v>
      </c>
      <c r="G244" s="87"/>
      <c r="H244" s="69"/>
    </row>
    <row r="245" spans="1:8">
      <c r="A245" s="71"/>
      <c r="B245" s="75"/>
      <c r="C245" s="73"/>
      <c r="D245" s="74"/>
      <c r="E245" s="87"/>
      <c r="F245" s="87"/>
      <c r="G245" s="87"/>
      <c r="H245" s="69"/>
    </row>
    <row r="246" spans="1:8" ht="28.8">
      <c r="A246" s="71">
        <v>89</v>
      </c>
      <c r="B246" s="75" t="s">
        <v>125</v>
      </c>
      <c r="C246" s="73" t="s">
        <v>22</v>
      </c>
      <c r="D246" s="74">
        <v>1</v>
      </c>
      <c r="E246" s="87"/>
      <c r="F246" s="87">
        <f>D246*E246</f>
        <v>0</v>
      </c>
      <c r="G246" s="87"/>
      <c r="H246" s="69"/>
    </row>
    <row r="247" spans="1:8">
      <c r="A247" s="71"/>
      <c r="B247" s="75"/>
      <c r="C247" s="73"/>
      <c r="D247" s="74"/>
      <c r="E247" s="87"/>
      <c r="F247" s="87"/>
      <c r="G247" s="87"/>
      <c r="H247" s="69"/>
    </row>
    <row r="248" spans="1:8" ht="28.8">
      <c r="A248" s="71">
        <v>90</v>
      </c>
      <c r="B248" s="75" t="s">
        <v>126</v>
      </c>
      <c r="C248" s="73" t="s">
        <v>22</v>
      </c>
      <c r="D248" s="74">
        <v>1</v>
      </c>
      <c r="E248" s="87"/>
      <c r="F248" s="87">
        <f>D248*E248</f>
        <v>0</v>
      </c>
      <c r="G248" s="87"/>
      <c r="H248" s="69"/>
    </row>
    <row r="249" spans="1:8">
      <c r="A249" s="71"/>
      <c r="B249" s="75"/>
      <c r="C249" s="73"/>
      <c r="D249" s="74"/>
      <c r="E249" s="87"/>
      <c r="F249" s="87"/>
      <c r="G249" s="87"/>
      <c r="H249" s="69"/>
    </row>
    <row r="250" spans="1:8" ht="28.8">
      <c r="A250" s="71">
        <v>91</v>
      </c>
      <c r="B250" s="75" t="s">
        <v>127</v>
      </c>
      <c r="C250" s="73" t="s">
        <v>22</v>
      </c>
      <c r="D250" s="74">
        <v>1</v>
      </c>
      <c r="E250" s="87"/>
      <c r="F250" s="87">
        <f>D250*E250</f>
        <v>0</v>
      </c>
      <c r="G250" s="87"/>
      <c r="H250" s="69"/>
    </row>
    <row r="251" spans="1:8">
      <c r="A251" s="71"/>
      <c r="B251" s="75"/>
      <c r="C251" s="73"/>
      <c r="D251" s="74"/>
      <c r="E251" s="87"/>
      <c r="F251" s="87"/>
      <c r="G251" s="87"/>
      <c r="H251" s="69"/>
    </row>
    <row r="252" spans="1:8" ht="28.8">
      <c r="A252" s="71">
        <v>92</v>
      </c>
      <c r="B252" s="75" t="s">
        <v>128</v>
      </c>
      <c r="C252" s="73" t="s">
        <v>22</v>
      </c>
      <c r="D252" s="74">
        <v>1</v>
      </c>
      <c r="E252" s="87"/>
      <c r="F252" s="87">
        <f>D252*E252</f>
        <v>0</v>
      </c>
      <c r="G252" s="87"/>
      <c r="H252" s="69"/>
    </row>
    <row r="253" spans="1:8">
      <c r="A253" s="71"/>
      <c r="B253" s="75"/>
      <c r="C253" s="73"/>
      <c r="D253" s="74"/>
      <c r="E253" s="87"/>
      <c r="F253" s="87"/>
      <c r="G253" s="87"/>
      <c r="H253" s="69"/>
    </row>
    <row r="254" spans="1:8" ht="28.8">
      <c r="A254" s="71">
        <v>93</v>
      </c>
      <c r="B254" s="75" t="s">
        <v>129</v>
      </c>
      <c r="C254" s="73" t="s">
        <v>22</v>
      </c>
      <c r="D254" s="74">
        <v>1</v>
      </c>
      <c r="E254" s="87"/>
      <c r="F254" s="87">
        <f>D254*E254</f>
        <v>0</v>
      </c>
      <c r="G254" s="87"/>
      <c r="H254" s="69"/>
    </row>
    <row r="255" spans="1:8">
      <c r="A255" s="71"/>
      <c r="B255" s="75"/>
      <c r="C255" s="73"/>
      <c r="D255" s="74"/>
      <c r="E255" s="87"/>
      <c r="F255" s="87"/>
      <c r="G255" s="87"/>
      <c r="H255" s="69"/>
    </row>
    <row r="256" spans="1:8" ht="28.8">
      <c r="A256" s="71">
        <v>94</v>
      </c>
      <c r="B256" s="75" t="s">
        <v>130</v>
      </c>
      <c r="C256" s="73" t="s">
        <v>22</v>
      </c>
      <c r="D256" s="74">
        <v>1</v>
      </c>
      <c r="E256" s="87"/>
      <c r="F256" s="87">
        <f>D256*E256</f>
        <v>0</v>
      </c>
      <c r="G256" s="87"/>
      <c r="H256" s="69"/>
    </row>
    <row r="257" spans="1:8">
      <c r="A257" s="71"/>
      <c r="B257" s="75"/>
      <c r="C257" s="73"/>
      <c r="D257" s="74"/>
      <c r="E257" s="87"/>
      <c r="F257" s="87"/>
      <c r="G257" s="87"/>
      <c r="H257" s="69"/>
    </row>
    <row r="258" spans="1:8" ht="28.8">
      <c r="A258" s="71">
        <v>95</v>
      </c>
      <c r="B258" s="75" t="s">
        <v>131</v>
      </c>
      <c r="C258" s="73" t="s">
        <v>22</v>
      </c>
      <c r="D258" s="74">
        <v>1</v>
      </c>
      <c r="E258" s="87"/>
      <c r="F258" s="87">
        <f t="shared" ref="F258:F270" si="0">D258*E258</f>
        <v>0</v>
      </c>
      <c r="G258" s="87"/>
      <c r="H258" s="69"/>
    </row>
    <row r="259" spans="1:8">
      <c r="A259" s="71"/>
      <c r="B259" s="75"/>
      <c r="C259" s="73"/>
      <c r="D259" s="74"/>
      <c r="E259" s="87"/>
      <c r="F259" s="87"/>
      <c r="G259" s="87"/>
      <c r="H259" s="69"/>
    </row>
    <row r="260" spans="1:8" ht="28.8">
      <c r="A260" s="71">
        <v>96</v>
      </c>
      <c r="B260" s="75" t="s">
        <v>132</v>
      </c>
      <c r="C260" s="73" t="s">
        <v>22</v>
      </c>
      <c r="D260" s="74">
        <v>1</v>
      </c>
      <c r="E260" s="87"/>
      <c r="F260" s="87">
        <f t="shared" si="0"/>
        <v>0</v>
      </c>
      <c r="G260" s="87"/>
      <c r="H260" s="69"/>
    </row>
    <row r="261" spans="1:8">
      <c r="A261" s="71"/>
      <c r="B261" s="75"/>
      <c r="C261" s="73"/>
      <c r="D261" s="74"/>
      <c r="E261" s="87"/>
      <c r="F261" s="87"/>
      <c r="G261" s="87"/>
      <c r="H261" s="69"/>
    </row>
    <row r="262" spans="1:8" ht="28.8">
      <c r="A262" s="71">
        <v>97</v>
      </c>
      <c r="B262" s="75" t="s">
        <v>133</v>
      </c>
      <c r="C262" s="73" t="s">
        <v>22</v>
      </c>
      <c r="D262" s="74">
        <v>1</v>
      </c>
      <c r="E262" s="87"/>
      <c r="F262" s="87">
        <f t="shared" si="0"/>
        <v>0</v>
      </c>
      <c r="G262" s="87"/>
      <c r="H262" s="69"/>
    </row>
    <row r="263" spans="1:8">
      <c r="A263" s="71"/>
      <c r="B263" s="75"/>
      <c r="C263" s="73"/>
      <c r="D263" s="74"/>
      <c r="E263" s="87"/>
      <c r="F263" s="87"/>
      <c r="G263" s="87"/>
      <c r="H263" s="69"/>
    </row>
    <row r="264" spans="1:8" ht="28.8">
      <c r="A264" s="71">
        <v>98</v>
      </c>
      <c r="B264" s="75" t="s">
        <v>134</v>
      </c>
      <c r="C264" s="73" t="s">
        <v>22</v>
      </c>
      <c r="D264" s="74">
        <v>1</v>
      </c>
      <c r="E264" s="87"/>
      <c r="F264" s="87">
        <f t="shared" si="0"/>
        <v>0</v>
      </c>
      <c r="G264" s="87"/>
      <c r="H264" s="69"/>
    </row>
    <row r="265" spans="1:8">
      <c r="A265" s="71"/>
      <c r="B265" s="75"/>
      <c r="C265" s="73"/>
      <c r="D265" s="74"/>
      <c r="E265" s="87"/>
      <c r="F265" s="87"/>
      <c r="G265" s="87"/>
      <c r="H265" s="69"/>
    </row>
    <row r="266" spans="1:8" ht="28.8">
      <c r="A266" s="71">
        <v>99</v>
      </c>
      <c r="B266" s="75" t="s">
        <v>135</v>
      </c>
      <c r="C266" s="73" t="s">
        <v>22</v>
      </c>
      <c r="D266" s="74">
        <v>1</v>
      </c>
      <c r="E266" s="87"/>
      <c r="F266" s="87">
        <f t="shared" si="0"/>
        <v>0</v>
      </c>
      <c r="G266" s="87"/>
      <c r="H266" s="69"/>
    </row>
    <row r="267" spans="1:8">
      <c r="A267" s="71"/>
      <c r="B267" s="75"/>
      <c r="C267" s="73"/>
      <c r="D267" s="74"/>
      <c r="E267" s="87"/>
      <c r="F267" s="87"/>
      <c r="G267" s="87"/>
      <c r="H267" s="69"/>
    </row>
    <row r="268" spans="1:8">
      <c r="A268" s="71"/>
      <c r="B268" s="75" t="s">
        <v>136</v>
      </c>
      <c r="C268" s="73"/>
      <c r="D268" s="74"/>
      <c r="E268" s="87"/>
      <c r="F268" s="87"/>
      <c r="G268" s="87"/>
      <c r="H268" s="69"/>
    </row>
    <row r="269" spans="1:8">
      <c r="A269" s="71"/>
      <c r="B269" s="75"/>
      <c r="C269" s="73"/>
      <c r="D269" s="74"/>
      <c r="E269" s="87"/>
      <c r="F269" s="87"/>
      <c r="G269" s="87"/>
      <c r="H269" s="69"/>
    </row>
    <row r="270" spans="1:8" ht="28.8">
      <c r="A270" s="71">
        <v>100</v>
      </c>
      <c r="B270" s="75" t="s">
        <v>137</v>
      </c>
      <c r="C270" s="73" t="s">
        <v>22</v>
      </c>
      <c r="D270" s="74">
        <v>1</v>
      </c>
      <c r="E270" s="87"/>
      <c r="F270" s="87">
        <f t="shared" si="0"/>
        <v>0</v>
      </c>
      <c r="G270" s="87"/>
      <c r="H270" s="69"/>
    </row>
    <row r="271" spans="1:8">
      <c r="A271" s="71"/>
      <c r="B271" s="75"/>
      <c r="C271" s="73"/>
      <c r="D271" s="74"/>
      <c r="E271" s="87"/>
      <c r="F271" s="87"/>
      <c r="G271" s="87"/>
      <c r="H271" s="69"/>
    </row>
    <row r="272" spans="1:8" ht="57.6">
      <c r="A272" s="71"/>
      <c r="B272" s="75" t="s">
        <v>138</v>
      </c>
      <c r="C272" s="73"/>
      <c r="D272" s="74"/>
      <c r="E272" s="87"/>
      <c r="F272" s="87"/>
      <c r="G272" s="87"/>
      <c r="H272" s="69"/>
    </row>
    <row r="273" spans="1:8">
      <c r="A273" s="71"/>
      <c r="B273" s="75"/>
      <c r="C273" s="73"/>
      <c r="D273" s="74"/>
      <c r="E273" s="87"/>
      <c r="F273" s="87"/>
      <c r="G273" s="87"/>
      <c r="H273" s="69"/>
    </row>
    <row r="274" spans="1:8" ht="72">
      <c r="A274" s="71"/>
      <c r="B274" s="75" t="s">
        <v>139</v>
      </c>
      <c r="C274" s="73"/>
      <c r="D274" s="74"/>
      <c r="E274" s="87"/>
      <c r="F274" s="87"/>
      <c r="G274" s="87"/>
      <c r="H274" s="69"/>
    </row>
    <row r="275" spans="1:8">
      <c r="A275" s="71"/>
      <c r="B275" s="75"/>
      <c r="C275" s="73"/>
      <c r="D275" s="74"/>
      <c r="E275" s="87"/>
      <c r="F275" s="87"/>
      <c r="G275" s="87"/>
      <c r="H275" s="69"/>
    </row>
    <row r="276" spans="1:8">
      <c r="A276" s="71"/>
      <c r="B276" s="75" t="s">
        <v>994</v>
      </c>
      <c r="C276" s="73"/>
      <c r="D276" s="74"/>
      <c r="E276" s="87"/>
      <c r="F276" s="87"/>
      <c r="G276" s="87"/>
      <c r="H276" s="69"/>
    </row>
    <row r="277" spans="1:8">
      <c r="A277" s="71"/>
      <c r="B277" s="75" t="s">
        <v>995</v>
      </c>
      <c r="C277" s="73"/>
      <c r="D277" s="74"/>
      <c r="E277" s="87"/>
      <c r="F277" s="87"/>
      <c r="G277" s="87"/>
      <c r="H277" s="69"/>
    </row>
    <row r="278" spans="1:8">
      <c r="A278" s="71"/>
      <c r="B278" s="75" t="s">
        <v>996</v>
      </c>
      <c r="C278" s="73"/>
      <c r="D278" s="74"/>
      <c r="E278" s="87"/>
      <c r="F278" s="87"/>
      <c r="G278" s="87"/>
      <c r="H278" s="69"/>
    </row>
    <row r="279" spans="1:8">
      <c r="A279" s="71"/>
      <c r="B279" s="75"/>
      <c r="C279" s="73"/>
      <c r="D279" s="74"/>
      <c r="E279" s="87"/>
      <c r="F279" s="87"/>
      <c r="G279" s="87"/>
      <c r="H279" s="69"/>
    </row>
    <row r="280" spans="1:8">
      <c r="A280" s="71"/>
      <c r="B280" s="75"/>
      <c r="C280" s="73"/>
      <c r="D280" s="74"/>
      <c r="E280" s="87"/>
      <c r="F280" s="87"/>
      <c r="G280" s="87"/>
      <c r="H280" s="69"/>
    </row>
    <row r="281" spans="1:8">
      <c r="A281" s="71"/>
      <c r="B281" s="75" t="s">
        <v>997</v>
      </c>
      <c r="C281" s="73"/>
      <c r="D281" s="74"/>
      <c r="E281" s="87"/>
      <c r="F281" s="87"/>
      <c r="G281" s="87"/>
      <c r="H281" s="69"/>
    </row>
    <row r="282" spans="1:8">
      <c r="A282" s="71"/>
      <c r="B282" s="75" t="s">
        <v>998</v>
      </c>
      <c r="C282" s="73"/>
      <c r="D282" s="74"/>
      <c r="E282" s="87"/>
      <c r="F282" s="87"/>
      <c r="G282" s="87"/>
      <c r="H282" s="69"/>
    </row>
    <row r="283" spans="1:8">
      <c r="A283" s="71"/>
      <c r="B283" s="75"/>
      <c r="C283" s="73"/>
      <c r="D283" s="74"/>
      <c r="E283" s="87"/>
      <c r="F283" s="87"/>
      <c r="G283" s="87"/>
      <c r="H283" s="69"/>
    </row>
    <row r="284" spans="1:8">
      <c r="A284" s="71"/>
      <c r="B284" s="75" t="s">
        <v>999</v>
      </c>
      <c r="C284" s="73"/>
      <c r="D284" s="74"/>
      <c r="E284" s="87"/>
      <c r="F284" s="87"/>
      <c r="G284" s="87"/>
      <c r="H284" s="69"/>
    </row>
    <row r="285" spans="1:8">
      <c r="A285" s="71"/>
      <c r="B285" s="75" t="s">
        <v>1000</v>
      </c>
      <c r="C285" s="73"/>
      <c r="D285" s="74"/>
      <c r="E285" s="87"/>
      <c r="F285" s="87"/>
      <c r="G285" s="87"/>
      <c r="H285" s="69"/>
    </row>
    <row r="286" spans="1:8">
      <c r="A286" s="71"/>
      <c r="B286" s="75"/>
      <c r="C286" s="73"/>
      <c r="D286" s="74"/>
      <c r="E286" s="87"/>
      <c r="F286" s="87"/>
      <c r="G286" s="87"/>
      <c r="H286" s="69"/>
    </row>
    <row r="287" spans="1:8">
      <c r="A287" s="71"/>
      <c r="B287" s="75" t="s">
        <v>1001</v>
      </c>
      <c r="C287" s="73"/>
      <c r="D287" s="74"/>
      <c r="E287" s="87"/>
      <c r="F287" s="87"/>
      <c r="G287" s="87"/>
      <c r="H287" s="69"/>
    </row>
    <row r="288" spans="1:8">
      <c r="A288" s="71"/>
      <c r="B288" s="75" t="s">
        <v>1002</v>
      </c>
      <c r="C288" s="73"/>
      <c r="D288" s="74"/>
      <c r="E288" s="87"/>
      <c r="F288" s="87"/>
      <c r="G288" s="87"/>
      <c r="H288" s="69"/>
    </row>
    <row r="289" spans="1:8">
      <c r="A289" s="71"/>
      <c r="B289" s="75"/>
      <c r="C289" s="73"/>
      <c r="D289" s="74"/>
      <c r="E289" s="87"/>
      <c r="F289" s="87"/>
      <c r="G289" s="87"/>
      <c r="H289" s="69"/>
    </row>
    <row r="290" spans="1:8">
      <c r="A290" s="71"/>
      <c r="B290" s="75" t="s">
        <v>1003</v>
      </c>
      <c r="C290" s="73"/>
      <c r="D290" s="74"/>
      <c r="E290" s="87"/>
      <c r="F290" s="87"/>
      <c r="G290" s="87"/>
      <c r="H290" s="69"/>
    </row>
    <row r="291" spans="1:8">
      <c r="A291" s="71"/>
      <c r="B291" s="75" t="s">
        <v>1004</v>
      </c>
      <c r="C291" s="73"/>
      <c r="D291" s="74"/>
      <c r="E291" s="87"/>
      <c r="F291" s="87"/>
      <c r="G291" s="87"/>
      <c r="H291" s="69"/>
    </row>
    <row r="292" spans="1:8">
      <c r="A292" s="71"/>
      <c r="B292" s="75"/>
      <c r="C292" s="73"/>
      <c r="D292" s="74"/>
      <c r="E292" s="87"/>
      <c r="F292" s="87"/>
      <c r="G292" s="87"/>
      <c r="H292" s="69"/>
    </row>
    <row r="293" spans="1:8">
      <c r="A293" s="71"/>
      <c r="B293" s="75" t="s">
        <v>1005</v>
      </c>
      <c r="C293" s="73"/>
      <c r="D293" s="74"/>
      <c r="E293" s="87"/>
      <c r="F293" s="87"/>
      <c r="G293" s="87"/>
      <c r="H293" s="69"/>
    </row>
    <row r="294" spans="1:8">
      <c r="A294" s="71"/>
      <c r="B294" s="75" t="s">
        <v>1006</v>
      </c>
      <c r="C294" s="73"/>
      <c r="D294" s="74"/>
      <c r="E294" s="87"/>
      <c r="F294" s="87"/>
      <c r="G294" s="87"/>
      <c r="H294" s="69"/>
    </row>
    <row r="295" spans="1:8">
      <c r="A295" s="71"/>
      <c r="B295" s="75"/>
      <c r="C295" s="73"/>
      <c r="D295" s="74"/>
      <c r="E295" s="87"/>
      <c r="F295" s="87"/>
      <c r="G295" s="87"/>
      <c r="H295" s="69"/>
    </row>
    <row r="296" spans="1:8">
      <c r="A296" s="71"/>
      <c r="B296" s="75" t="s">
        <v>1007</v>
      </c>
      <c r="C296" s="73"/>
      <c r="D296" s="74"/>
      <c r="E296" s="87"/>
      <c r="F296" s="87"/>
      <c r="G296" s="87"/>
      <c r="H296" s="69"/>
    </row>
    <row r="297" spans="1:8">
      <c r="A297" s="71"/>
      <c r="B297" s="75" t="s">
        <v>1008</v>
      </c>
      <c r="C297" s="73"/>
      <c r="D297" s="74"/>
      <c r="E297" s="87"/>
      <c r="F297" s="87"/>
      <c r="G297" s="87"/>
      <c r="H297" s="69"/>
    </row>
    <row r="298" spans="1:8">
      <c r="A298" s="71"/>
      <c r="B298" s="75"/>
      <c r="C298" s="73"/>
      <c r="D298" s="74"/>
      <c r="E298" s="87"/>
      <c r="F298" s="87"/>
      <c r="G298" s="87"/>
      <c r="H298" s="69"/>
    </row>
    <row r="299" spans="1:8">
      <c r="A299" s="71"/>
      <c r="B299" s="75" t="s">
        <v>1009</v>
      </c>
      <c r="C299" s="73"/>
      <c r="D299" s="74"/>
      <c r="E299" s="87"/>
      <c r="F299" s="87"/>
      <c r="G299" s="87"/>
      <c r="H299" s="69"/>
    </row>
    <row r="300" spans="1:8">
      <c r="A300" s="71"/>
      <c r="B300" s="75" t="s">
        <v>1008</v>
      </c>
      <c r="C300" s="73"/>
      <c r="D300" s="74"/>
      <c r="E300" s="87"/>
      <c r="F300" s="87"/>
      <c r="G300" s="87"/>
      <c r="H300" s="69"/>
    </row>
    <row r="301" spans="1:8">
      <c r="A301" s="71"/>
      <c r="B301" s="75"/>
      <c r="C301" s="73"/>
      <c r="D301" s="74"/>
      <c r="E301" s="87"/>
      <c r="F301" s="87"/>
      <c r="G301" s="87"/>
      <c r="H301" s="69"/>
    </row>
    <row r="302" spans="1:8">
      <c r="A302" s="71"/>
      <c r="B302" s="75" t="s">
        <v>1010</v>
      </c>
      <c r="C302" s="73"/>
      <c r="D302" s="74"/>
      <c r="E302" s="87"/>
      <c r="F302" s="87"/>
      <c r="G302" s="87"/>
      <c r="H302" s="69"/>
    </row>
    <row r="303" spans="1:8" ht="57.6">
      <c r="A303" s="71"/>
      <c r="B303" s="75" t="s">
        <v>1011</v>
      </c>
      <c r="C303" s="73"/>
      <c r="D303" s="74"/>
      <c r="E303" s="87"/>
      <c r="F303" s="87"/>
      <c r="G303" s="87"/>
      <c r="H303" s="69"/>
    </row>
    <row r="304" spans="1:8">
      <c r="A304" s="71"/>
      <c r="B304" s="75"/>
      <c r="C304" s="73"/>
      <c r="D304" s="74"/>
      <c r="E304" s="87"/>
      <c r="F304" s="87"/>
      <c r="G304" s="87"/>
      <c r="H304" s="69"/>
    </row>
    <row r="305" spans="1:8">
      <c r="A305" s="71"/>
      <c r="B305" s="75" t="s">
        <v>1012</v>
      </c>
      <c r="C305" s="73"/>
      <c r="D305" s="74"/>
      <c r="E305" s="87"/>
      <c r="F305" s="87"/>
      <c r="G305" s="87"/>
      <c r="H305" s="69"/>
    </row>
    <row r="306" spans="1:8" ht="28.8">
      <c r="A306" s="71"/>
      <c r="B306" s="75" t="s">
        <v>1013</v>
      </c>
      <c r="C306" s="73"/>
      <c r="D306" s="74"/>
      <c r="E306" s="87"/>
      <c r="F306" s="87"/>
      <c r="G306" s="87"/>
      <c r="H306" s="69"/>
    </row>
    <row r="307" spans="1:8">
      <c r="A307" s="71"/>
      <c r="B307" s="75"/>
      <c r="C307" s="73"/>
      <c r="D307" s="74"/>
      <c r="E307" s="87"/>
      <c r="F307" s="87"/>
      <c r="G307" s="87"/>
      <c r="H307" s="69"/>
    </row>
    <row r="308" spans="1:8">
      <c r="A308" s="71"/>
      <c r="B308" s="75" t="s">
        <v>1014</v>
      </c>
      <c r="C308" s="73"/>
      <c r="D308" s="74"/>
      <c r="E308" s="87"/>
      <c r="F308" s="87"/>
      <c r="G308" s="87"/>
      <c r="H308" s="69"/>
    </row>
    <row r="309" spans="1:8" ht="43.2">
      <c r="A309" s="71"/>
      <c r="B309" s="75" t="s">
        <v>1015</v>
      </c>
      <c r="C309" s="73"/>
      <c r="D309" s="74"/>
      <c r="E309" s="87"/>
      <c r="F309" s="87"/>
      <c r="G309" s="87"/>
      <c r="H309" s="69"/>
    </row>
    <row r="310" spans="1:8">
      <c r="A310" s="71"/>
      <c r="B310" s="75"/>
      <c r="C310" s="73"/>
      <c r="D310" s="74"/>
      <c r="E310" s="87"/>
      <c r="F310" s="87"/>
      <c r="G310" s="87"/>
      <c r="H310" s="69"/>
    </row>
    <row r="311" spans="1:8">
      <c r="A311" s="71"/>
      <c r="B311" s="75" t="s">
        <v>1016</v>
      </c>
      <c r="C311" s="73"/>
      <c r="D311" s="74"/>
      <c r="E311" s="87"/>
      <c r="F311" s="87"/>
      <c r="G311" s="87"/>
      <c r="H311" s="69"/>
    </row>
    <row r="312" spans="1:8" ht="28.8">
      <c r="A312" s="71"/>
      <c r="B312" s="75" t="s">
        <v>1017</v>
      </c>
      <c r="C312" s="73"/>
      <c r="D312" s="74"/>
      <c r="E312" s="87"/>
      <c r="F312" s="87"/>
      <c r="G312" s="87"/>
      <c r="H312" s="69"/>
    </row>
    <row r="313" spans="1:8">
      <c r="A313" s="71"/>
      <c r="B313" s="75"/>
      <c r="C313" s="73"/>
      <c r="D313" s="74"/>
      <c r="E313" s="87"/>
      <c r="F313" s="87"/>
      <c r="G313" s="87"/>
      <c r="H313" s="69"/>
    </row>
    <row r="314" spans="1:8">
      <c r="A314" s="71"/>
      <c r="B314" s="75" t="s">
        <v>1018</v>
      </c>
      <c r="C314" s="73"/>
      <c r="D314" s="74"/>
      <c r="E314" s="87"/>
      <c r="F314" s="87"/>
      <c r="G314" s="87"/>
      <c r="H314" s="69"/>
    </row>
    <row r="315" spans="1:8" ht="72">
      <c r="A315" s="71"/>
      <c r="B315" s="75" t="s">
        <v>1019</v>
      </c>
      <c r="C315" s="73"/>
      <c r="D315" s="74"/>
      <c r="E315" s="87"/>
      <c r="F315" s="87"/>
      <c r="G315" s="87"/>
      <c r="H315" s="69"/>
    </row>
    <row r="316" spans="1:8">
      <c r="A316" s="71"/>
      <c r="B316" s="75"/>
      <c r="C316" s="73"/>
      <c r="D316" s="74"/>
      <c r="E316" s="87"/>
      <c r="F316" s="87"/>
      <c r="G316" s="87"/>
      <c r="H316" s="69"/>
    </row>
    <row r="317" spans="1:8">
      <c r="A317" s="71"/>
      <c r="B317" s="75" t="s">
        <v>1020</v>
      </c>
      <c r="C317" s="73"/>
      <c r="D317" s="74"/>
      <c r="E317" s="87"/>
      <c r="F317" s="87"/>
      <c r="G317" s="87"/>
      <c r="H317" s="69"/>
    </row>
    <row r="318" spans="1:8" ht="86.4">
      <c r="A318" s="71"/>
      <c r="B318" s="75" t="s">
        <v>1021</v>
      </c>
      <c r="C318" s="73"/>
      <c r="D318" s="74"/>
      <c r="E318" s="87"/>
      <c r="F318" s="87"/>
      <c r="G318" s="87"/>
      <c r="H318" s="69"/>
    </row>
    <row r="319" spans="1:8">
      <c r="A319" s="71"/>
      <c r="B319" s="75"/>
      <c r="C319" s="73"/>
      <c r="D319" s="74"/>
      <c r="E319" s="87"/>
      <c r="F319" s="87"/>
      <c r="G319" s="87"/>
      <c r="H319" s="69"/>
    </row>
    <row r="320" spans="1:8">
      <c r="A320" s="71"/>
      <c r="B320" s="75" t="s">
        <v>1022</v>
      </c>
      <c r="C320" s="73"/>
      <c r="D320" s="74"/>
      <c r="E320" s="87"/>
      <c r="F320" s="87"/>
      <c r="G320" s="87"/>
      <c r="H320" s="69"/>
    </row>
    <row r="321" spans="1:8">
      <c r="A321" s="71"/>
      <c r="B321" s="75" t="s">
        <v>1023</v>
      </c>
      <c r="C321" s="73"/>
      <c r="D321" s="74"/>
      <c r="E321" s="87"/>
      <c r="F321" s="87"/>
      <c r="G321" s="87"/>
      <c r="H321" s="69"/>
    </row>
    <row r="322" spans="1:8">
      <c r="A322" s="71"/>
      <c r="B322" s="75"/>
      <c r="C322" s="73"/>
      <c r="D322" s="74"/>
      <c r="E322" s="87"/>
      <c r="F322" s="87"/>
      <c r="G322" s="87"/>
      <c r="H322" s="69"/>
    </row>
    <row r="323" spans="1:8">
      <c r="A323" s="71"/>
      <c r="B323" s="75" t="s">
        <v>1024</v>
      </c>
      <c r="C323" s="73"/>
      <c r="D323" s="74"/>
      <c r="E323" s="87"/>
      <c r="F323" s="87"/>
      <c r="G323" s="87"/>
      <c r="H323" s="69"/>
    </row>
    <row r="324" spans="1:8">
      <c r="A324" s="71"/>
      <c r="B324" s="75" t="s">
        <v>1025</v>
      </c>
      <c r="C324" s="73"/>
      <c r="D324" s="74"/>
      <c r="E324" s="87"/>
      <c r="F324" s="87"/>
      <c r="G324" s="87"/>
      <c r="H324" s="69"/>
    </row>
    <row r="325" spans="1:8">
      <c r="A325" s="71"/>
      <c r="B325" s="75" t="s">
        <v>1026</v>
      </c>
      <c r="C325" s="73"/>
      <c r="D325" s="74"/>
      <c r="E325" s="87"/>
      <c r="F325" s="87"/>
      <c r="G325" s="87"/>
      <c r="H325" s="69"/>
    </row>
    <row r="326" spans="1:8">
      <c r="A326" s="71"/>
      <c r="B326" s="75" t="s">
        <v>1027</v>
      </c>
      <c r="C326" s="73"/>
      <c r="D326" s="74"/>
      <c r="E326" s="87"/>
      <c r="F326" s="87"/>
      <c r="G326" s="87"/>
      <c r="H326" s="69"/>
    </row>
    <row r="327" spans="1:8">
      <c r="A327" s="71"/>
      <c r="B327" s="75"/>
      <c r="C327" s="73"/>
      <c r="D327" s="74"/>
      <c r="E327" s="87"/>
      <c r="F327" s="87"/>
      <c r="G327" s="87"/>
      <c r="H327" s="69"/>
    </row>
    <row r="328" spans="1:8">
      <c r="A328" s="71"/>
      <c r="B328" s="75" t="s">
        <v>1028</v>
      </c>
      <c r="C328" s="73"/>
      <c r="D328" s="74"/>
      <c r="E328" s="87"/>
      <c r="F328" s="87"/>
      <c r="G328" s="87"/>
      <c r="H328" s="69"/>
    </row>
    <row r="329" spans="1:8">
      <c r="A329" s="71"/>
      <c r="B329" s="75" t="s">
        <v>1029</v>
      </c>
      <c r="C329" s="73"/>
      <c r="D329" s="74"/>
      <c r="E329" s="87"/>
      <c r="F329" s="87"/>
      <c r="G329" s="87"/>
      <c r="H329" s="69"/>
    </row>
    <row r="330" spans="1:8">
      <c r="A330" s="71"/>
      <c r="B330" s="75" t="s">
        <v>1030</v>
      </c>
      <c r="C330" s="73"/>
      <c r="D330" s="74"/>
      <c r="E330" s="87"/>
      <c r="F330" s="87"/>
      <c r="G330" s="87"/>
      <c r="H330" s="69"/>
    </row>
    <row r="331" spans="1:8">
      <c r="A331" s="71"/>
      <c r="B331" s="75" t="s">
        <v>1031</v>
      </c>
      <c r="C331" s="73"/>
      <c r="D331" s="74"/>
      <c r="E331" s="87"/>
      <c r="F331" s="87"/>
      <c r="G331" s="87"/>
      <c r="H331" s="69"/>
    </row>
    <row r="332" spans="1:8">
      <c r="A332" s="71"/>
      <c r="B332" s="75"/>
      <c r="C332" s="73"/>
      <c r="D332" s="74"/>
      <c r="E332" s="87"/>
      <c r="F332" s="87"/>
      <c r="G332" s="87"/>
      <c r="H332" s="69"/>
    </row>
    <row r="333" spans="1:8">
      <c r="A333" s="71"/>
      <c r="B333" s="75" t="s">
        <v>1032</v>
      </c>
      <c r="C333" s="73"/>
      <c r="D333" s="74"/>
      <c r="E333" s="87"/>
      <c r="F333" s="87"/>
      <c r="G333" s="87"/>
      <c r="H333" s="69"/>
    </row>
    <row r="334" spans="1:8">
      <c r="A334" s="71"/>
      <c r="B334" s="75" t="s">
        <v>1033</v>
      </c>
      <c r="C334" s="73"/>
      <c r="D334" s="74"/>
      <c r="E334" s="87"/>
      <c r="F334" s="87"/>
      <c r="G334" s="87"/>
      <c r="H334" s="69"/>
    </row>
    <row r="335" spans="1:8">
      <c r="A335" s="71"/>
      <c r="B335" s="75" t="s">
        <v>1034</v>
      </c>
      <c r="C335" s="73"/>
      <c r="D335" s="74"/>
      <c r="E335" s="87"/>
      <c r="F335" s="87"/>
      <c r="G335" s="87"/>
      <c r="H335" s="69"/>
    </row>
    <row r="336" spans="1:8">
      <c r="A336" s="71"/>
      <c r="B336" s="75" t="s">
        <v>1035</v>
      </c>
      <c r="C336" s="73"/>
      <c r="D336" s="74"/>
      <c r="E336" s="87"/>
      <c r="F336" s="87"/>
      <c r="G336" s="87"/>
      <c r="H336" s="69"/>
    </row>
    <row r="337" spans="1:8">
      <c r="A337" s="71"/>
      <c r="B337" s="75"/>
      <c r="C337" s="73"/>
      <c r="D337" s="74"/>
      <c r="E337" s="87"/>
      <c r="F337" s="87"/>
      <c r="G337" s="87"/>
      <c r="H337" s="69"/>
    </row>
    <row r="338" spans="1:8">
      <c r="A338" s="71"/>
      <c r="B338" s="75" t="s">
        <v>1036</v>
      </c>
      <c r="C338" s="73"/>
      <c r="D338" s="74"/>
      <c r="E338" s="87"/>
      <c r="F338" s="87"/>
      <c r="G338" s="87"/>
      <c r="H338" s="69"/>
    </row>
    <row r="339" spans="1:8">
      <c r="A339" s="71"/>
      <c r="B339" s="75" t="s">
        <v>1037</v>
      </c>
      <c r="C339" s="73"/>
      <c r="D339" s="74"/>
      <c r="E339" s="87"/>
      <c r="F339" s="87"/>
      <c r="G339" s="87"/>
      <c r="H339" s="69"/>
    </row>
    <row r="340" spans="1:8">
      <c r="A340" s="71"/>
      <c r="B340" s="75" t="s">
        <v>1038</v>
      </c>
      <c r="C340" s="73"/>
      <c r="D340" s="74"/>
      <c r="E340" s="87"/>
      <c r="F340" s="87"/>
      <c r="G340" s="87"/>
      <c r="H340" s="69"/>
    </row>
    <row r="341" spans="1:8">
      <c r="A341" s="71"/>
      <c r="B341" s="75"/>
      <c r="C341" s="73"/>
      <c r="D341" s="74"/>
      <c r="E341" s="87"/>
      <c r="F341" s="87"/>
      <c r="G341" s="87"/>
      <c r="H341" s="69"/>
    </row>
    <row r="342" spans="1:8">
      <c r="A342" s="71"/>
      <c r="B342" s="75" t="s">
        <v>1039</v>
      </c>
      <c r="C342" s="73"/>
      <c r="D342" s="74"/>
      <c r="E342" s="87"/>
      <c r="F342" s="87"/>
      <c r="G342" s="87"/>
      <c r="H342" s="69"/>
    </row>
    <row r="343" spans="1:8">
      <c r="A343" s="71"/>
      <c r="B343" s="75" t="s">
        <v>1040</v>
      </c>
      <c r="C343" s="73"/>
      <c r="D343" s="74"/>
      <c r="E343" s="87"/>
      <c r="F343" s="87"/>
      <c r="G343" s="87"/>
      <c r="H343" s="69"/>
    </row>
    <row r="344" spans="1:8">
      <c r="A344" s="71"/>
      <c r="B344" s="75"/>
      <c r="C344" s="73"/>
      <c r="D344" s="74"/>
      <c r="E344" s="87"/>
      <c r="F344" s="87"/>
      <c r="G344" s="87"/>
      <c r="H344" s="69"/>
    </row>
    <row r="345" spans="1:8">
      <c r="A345" s="71"/>
      <c r="B345" s="75" t="s">
        <v>1041</v>
      </c>
      <c r="C345" s="73"/>
      <c r="D345" s="74"/>
      <c r="E345" s="87"/>
      <c r="F345" s="87"/>
      <c r="G345" s="87"/>
      <c r="H345" s="69"/>
    </row>
    <row r="346" spans="1:8">
      <c r="A346" s="71"/>
      <c r="B346" s="75" t="s">
        <v>1042</v>
      </c>
      <c r="C346" s="73"/>
      <c r="D346" s="74"/>
      <c r="E346" s="87"/>
      <c r="F346" s="87"/>
      <c r="G346" s="87"/>
      <c r="H346" s="69"/>
    </row>
    <row r="347" spans="1:8">
      <c r="A347" s="71"/>
      <c r="B347" s="75"/>
      <c r="C347" s="73"/>
      <c r="D347" s="74"/>
      <c r="E347" s="87"/>
      <c r="F347" s="87"/>
      <c r="G347" s="87"/>
      <c r="H347" s="69"/>
    </row>
    <row r="348" spans="1:8">
      <c r="A348" s="71"/>
      <c r="B348" s="75"/>
      <c r="C348" s="73"/>
      <c r="D348" s="74"/>
      <c r="E348" s="87"/>
      <c r="F348" s="87"/>
      <c r="G348" s="87"/>
      <c r="H348" s="69"/>
    </row>
    <row r="349" spans="1:8">
      <c r="A349" s="71"/>
      <c r="B349" s="75" t="s">
        <v>1043</v>
      </c>
      <c r="C349" s="73"/>
      <c r="D349" s="74"/>
      <c r="E349" s="87"/>
      <c r="F349" s="87"/>
      <c r="G349" s="87"/>
      <c r="H349" s="69"/>
    </row>
    <row r="350" spans="1:8">
      <c r="A350" s="71"/>
      <c r="B350" s="75" t="s">
        <v>1044</v>
      </c>
      <c r="C350" s="73"/>
      <c r="D350" s="74"/>
      <c r="E350" s="87"/>
      <c r="F350" s="87"/>
      <c r="G350" s="87"/>
      <c r="H350" s="69"/>
    </row>
    <row r="351" spans="1:8">
      <c r="A351" s="71"/>
      <c r="B351" s="75" t="s">
        <v>1045</v>
      </c>
      <c r="C351" s="73"/>
      <c r="D351" s="74"/>
      <c r="E351" s="87"/>
      <c r="F351" s="87"/>
      <c r="G351" s="87"/>
      <c r="H351" s="69"/>
    </row>
    <row r="352" spans="1:8">
      <c r="A352" s="71"/>
      <c r="B352" s="75"/>
      <c r="C352" s="73"/>
      <c r="D352" s="74"/>
      <c r="E352" s="87"/>
      <c r="F352" s="87"/>
      <c r="G352" s="87"/>
      <c r="H352" s="69"/>
    </row>
    <row r="353" spans="1:8">
      <c r="A353" s="71"/>
      <c r="B353" s="75" t="s">
        <v>1046</v>
      </c>
      <c r="C353" s="73"/>
      <c r="D353" s="74"/>
      <c r="E353" s="87"/>
      <c r="F353" s="87"/>
      <c r="G353" s="87"/>
      <c r="H353" s="69"/>
    </row>
    <row r="354" spans="1:8">
      <c r="A354" s="71"/>
      <c r="B354" s="75" t="s">
        <v>1047</v>
      </c>
      <c r="C354" s="73"/>
      <c r="D354" s="74"/>
      <c r="E354" s="87"/>
      <c r="F354" s="87"/>
      <c r="G354" s="87"/>
      <c r="H354" s="69"/>
    </row>
    <row r="355" spans="1:8" ht="43.2">
      <c r="A355" s="71"/>
      <c r="B355" s="75" t="s">
        <v>1048</v>
      </c>
      <c r="C355" s="73"/>
      <c r="D355" s="74"/>
      <c r="E355" s="87"/>
      <c r="F355" s="87"/>
      <c r="G355" s="87"/>
      <c r="H355" s="69"/>
    </row>
    <row r="356" spans="1:8">
      <c r="A356" s="71"/>
      <c r="B356" s="75"/>
      <c r="C356" s="73"/>
      <c r="D356" s="74"/>
      <c r="E356" s="87"/>
      <c r="F356" s="87"/>
      <c r="G356" s="87"/>
      <c r="H356" s="69"/>
    </row>
    <row r="357" spans="1:8">
      <c r="A357" s="71"/>
      <c r="B357" s="75" t="s">
        <v>1049</v>
      </c>
      <c r="C357" s="73"/>
      <c r="D357" s="74"/>
      <c r="E357" s="87"/>
      <c r="F357" s="87"/>
      <c r="G357" s="87"/>
      <c r="H357" s="69"/>
    </row>
    <row r="358" spans="1:8">
      <c r="A358" s="71"/>
      <c r="B358" s="75" t="s">
        <v>1050</v>
      </c>
      <c r="C358" s="73"/>
      <c r="D358" s="74"/>
      <c r="E358" s="87"/>
      <c r="F358" s="87"/>
      <c r="G358" s="87"/>
      <c r="H358" s="69"/>
    </row>
    <row r="359" spans="1:8">
      <c r="A359" s="71"/>
      <c r="B359" s="75"/>
      <c r="C359" s="73"/>
      <c r="D359" s="74"/>
      <c r="E359" s="87"/>
      <c r="F359" s="87"/>
      <c r="G359" s="87"/>
      <c r="H359" s="69"/>
    </row>
    <row r="360" spans="1:8">
      <c r="A360" s="71"/>
      <c r="B360" s="75" t="s">
        <v>1051</v>
      </c>
      <c r="C360" s="73"/>
      <c r="D360" s="74"/>
      <c r="E360" s="87"/>
      <c r="F360" s="87"/>
      <c r="G360" s="87"/>
      <c r="H360" s="69"/>
    </row>
    <row r="361" spans="1:8">
      <c r="A361" s="71"/>
      <c r="B361" s="75"/>
      <c r="C361" s="73"/>
      <c r="D361" s="74"/>
      <c r="E361" s="87"/>
      <c r="F361" s="87"/>
      <c r="G361" s="87"/>
      <c r="H361" s="69"/>
    </row>
    <row r="362" spans="1:8">
      <c r="A362" s="71"/>
      <c r="B362" s="75" t="s">
        <v>1052</v>
      </c>
      <c r="C362" s="73"/>
      <c r="D362" s="74"/>
      <c r="E362" s="87"/>
      <c r="F362" s="87"/>
      <c r="G362" s="87"/>
      <c r="H362" s="69"/>
    </row>
    <row r="363" spans="1:8">
      <c r="A363" s="71"/>
      <c r="B363" s="75" t="s">
        <v>1053</v>
      </c>
      <c r="C363" s="73"/>
      <c r="D363" s="74"/>
      <c r="E363" s="87"/>
      <c r="F363" s="87"/>
      <c r="G363" s="87"/>
      <c r="H363" s="69"/>
    </row>
    <row r="364" spans="1:8">
      <c r="A364" s="71"/>
      <c r="B364" s="75" t="s">
        <v>1054</v>
      </c>
      <c r="C364" s="73"/>
      <c r="D364" s="74"/>
      <c r="E364" s="87"/>
      <c r="F364" s="87"/>
      <c r="G364" s="87"/>
      <c r="H364" s="69"/>
    </row>
    <row r="365" spans="1:8">
      <c r="A365" s="71"/>
      <c r="B365" s="75"/>
      <c r="C365" s="73"/>
      <c r="D365" s="74"/>
      <c r="E365" s="87"/>
      <c r="F365" s="87"/>
      <c r="G365" s="87"/>
      <c r="H365" s="69"/>
    </row>
    <row r="366" spans="1:8">
      <c r="A366" s="71"/>
      <c r="B366" s="75" t="s">
        <v>1055</v>
      </c>
      <c r="C366" s="73"/>
      <c r="D366" s="74"/>
      <c r="E366" s="87"/>
      <c r="F366" s="87"/>
      <c r="G366" s="87"/>
      <c r="H366" s="69"/>
    </row>
    <row r="367" spans="1:8">
      <c r="A367" s="71"/>
      <c r="B367" s="75" t="s">
        <v>1056</v>
      </c>
      <c r="C367" s="73"/>
      <c r="D367" s="74"/>
      <c r="E367" s="87"/>
      <c r="F367" s="87"/>
      <c r="G367" s="87"/>
      <c r="H367" s="69"/>
    </row>
    <row r="368" spans="1:8">
      <c r="A368" s="71"/>
      <c r="B368" s="75" t="s">
        <v>1057</v>
      </c>
      <c r="C368" s="73"/>
      <c r="D368" s="74"/>
      <c r="E368" s="87"/>
      <c r="F368" s="87"/>
      <c r="G368" s="87"/>
      <c r="H368" s="69"/>
    </row>
    <row r="369" spans="1:8">
      <c r="A369" s="71"/>
      <c r="B369" s="75"/>
      <c r="C369" s="73"/>
      <c r="D369" s="74"/>
      <c r="E369" s="87"/>
      <c r="F369" s="87"/>
      <c r="G369" s="87"/>
      <c r="H369" s="69"/>
    </row>
    <row r="370" spans="1:8">
      <c r="A370" s="71"/>
      <c r="B370" s="75" t="s">
        <v>1058</v>
      </c>
      <c r="C370" s="73"/>
      <c r="D370" s="74"/>
      <c r="E370" s="87"/>
      <c r="F370" s="87"/>
      <c r="G370" s="87"/>
      <c r="H370" s="69"/>
    </row>
    <row r="371" spans="1:8">
      <c r="A371" s="71"/>
      <c r="B371" s="75" t="s">
        <v>1059</v>
      </c>
      <c r="C371" s="73"/>
      <c r="D371" s="74"/>
      <c r="E371" s="87"/>
      <c r="F371" s="87"/>
      <c r="G371" s="87"/>
      <c r="H371" s="69"/>
    </row>
    <row r="372" spans="1:8">
      <c r="A372" s="71"/>
      <c r="B372" s="75"/>
      <c r="C372" s="73"/>
      <c r="D372" s="74"/>
      <c r="E372" s="87"/>
      <c r="F372" s="87"/>
      <c r="G372" s="87"/>
      <c r="H372" s="69"/>
    </row>
    <row r="373" spans="1:8">
      <c r="A373" s="71"/>
      <c r="B373" s="75" t="s">
        <v>140</v>
      </c>
      <c r="C373" s="73"/>
      <c r="D373" s="74"/>
      <c r="E373" s="87"/>
      <c r="F373" s="87"/>
      <c r="G373" s="87"/>
      <c r="H373" s="69"/>
    </row>
    <row r="374" spans="1:8">
      <c r="A374" s="71"/>
      <c r="B374" s="75"/>
      <c r="C374" s="73"/>
      <c r="D374" s="74"/>
      <c r="E374" s="87"/>
      <c r="F374" s="87"/>
      <c r="G374" s="87"/>
      <c r="H374" s="69"/>
    </row>
    <row r="375" spans="1:8">
      <c r="A375" s="71"/>
      <c r="B375" s="75" t="s">
        <v>141</v>
      </c>
      <c r="C375" s="73"/>
      <c r="D375" s="74"/>
      <c r="E375" s="87"/>
      <c r="F375" s="87"/>
      <c r="G375" s="87"/>
      <c r="H375" s="69"/>
    </row>
    <row r="376" spans="1:8">
      <c r="A376" s="71"/>
      <c r="B376" s="75"/>
      <c r="C376" s="73"/>
      <c r="D376" s="74"/>
      <c r="E376" s="87"/>
      <c r="F376" s="87"/>
      <c r="G376" s="87"/>
      <c r="H376" s="69"/>
    </row>
    <row r="377" spans="1:8" ht="28.8">
      <c r="A377" s="71"/>
      <c r="B377" s="75" t="s">
        <v>142</v>
      </c>
      <c r="C377" s="73"/>
      <c r="D377" s="74"/>
      <c r="E377" s="87"/>
      <c r="F377" s="87"/>
      <c r="G377" s="87"/>
      <c r="H377" s="69"/>
    </row>
    <row r="378" spans="1:8">
      <c r="A378" s="71"/>
      <c r="B378" s="75"/>
      <c r="C378" s="73"/>
      <c r="D378" s="74"/>
      <c r="E378" s="87"/>
      <c r="F378" s="87"/>
      <c r="G378" s="87"/>
      <c r="H378" s="69"/>
    </row>
    <row r="379" spans="1:8" ht="43.2">
      <c r="A379" s="71"/>
      <c r="B379" s="75" t="s">
        <v>143</v>
      </c>
      <c r="C379" s="73"/>
      <c r="D379" s="74"/>
      <c r="E379" s="87"/>
      <c r="F379" s="87"/>
      <c r="G379" s="87"/>
      <c r="H379" s="69"/>
    </row>
    <row r="380" spans="1:8">
      <c r="A380" s="71"/>
      <c r="B380" s="75"/>
      <c r="C380" s="73"/>
      <c r="D380" s="74"/>
      <c r="E380" s="87"/>
      <c r="F380" s="87"/>
      <c r="G380" s="87"/>
      <c r="H380" s="69"/>
    </row>
    <row r="381" spans="1:8">
      <c r="A381" s="71"/>
      <c r="B381" s="75" t="s">
        <v>144</v>
      </c>
      <c r="C381" s="73"/>
      <c r="D381" s="74"/>
      <c r="E381" s="87"/>
      <c r="F381" s="87"/>
      <c r="G381" s="87"/>
      <c r="H381" s="69"/>
    </row>
    <row r="382" spans="1:8">
      <c r="A382" s="71"/>
      <c r="B382" s="75"/>
      <c r="C382" s="73"/>
      <c r="D382" s="74"/>
      <c r="E382" s="87"/>
      <c r="F382" s="87"/>
      <c r="G382" s="87"/>
      <c r="H382" s="69"/>
    </row>
    <row r="383" spans="1:8">
      <c r="A383" s="71"/>
      <c r="B383" s="75" t="s">
        <v>145</v>
      </c>
      <c r="C383" s="73"/>
      <c r="D383" s="74"/>
      <c r="E383" s="87"/>
      <c r="F383" s="87"/>
      <c r="G383" s="87"/>
      <c r="H383" s="69"/>
    </row>
    <row r="384" spans="1:8">
      <c r="A384" s="71"/>
      <c r="B384" s="75"/>
      <c r="C384" s="73"/>
      <c r="D384" s="74"/>
      <c r="E384" s="87"/>
      <c r="F384" s="87"/>
      <c r="G384" s="87"/>
      <c r="H384" s="69"/>
    </row>
    <row r="385" spans="1:8" ht="28.8">
      <c r="A385" s="71"/>
      <c r="B385" s="75" t="s">
        <v>146</v>
      </c>
      <c r="C385" s="73"/>
      <c r="D385" s="74"/>
      <c r="E385" s="87"/>
      <c r="F385" s="87"/>
      <c r="G385" s="87"/>
      <c r="H385" s="69"/>
    </row>
    <row r="386" spans="1:8">
      <c r="A386" s="71"/>
      <c r="B386" s="75"/>
      <c r="C386" s="73"/>
      <c r="D386" s="74"/>
      <c r="E386" s="87"/>
      <c r="F386" s="87"/>
      <c r="G386" s="87"/>
      <c r="H386" s="69"/>
    </row>
    <row r="387" spans="1:8" ht="28.8">
      <c r="A387" s="71"/>
      <c r="B387" s="75" t="s">
        <v>1060</v>
      </c>
      <c r="C387" s="73"/>
      <c r="D387" s="74"/>
      <c r="E387" s="87"/>
      <c r="F387" s="87"/>
      <c r="G387" s="87"/>
      <c r="H387" s="69"/>
    </row>
    <row r="388" spans="1:8">
      <c r="A388" s="71"/>
      <c r="B388" s="75"/>
      <c r="C388" s="73"/>
      <c r="D388" s="74"/>
      <c r="E388" s="87"/>
      <c r="F388" s="87"/>
      <c r="G388" s="87"/>
      <c r="H388" s="69"/>
    </row>
    <row r="389" spans="1:8" ht="28.8">
      <c r="A389" s="71"/>
      <c r="B389" s="75" t="s">
        <v>147</v>
      </c>
      <c r="C389" s="73"/>
      <c r="D389" s="74"/>
      <c r="E389" s="87"/>
      <c r="F389" s="87"/>
      <c r="G389" s="87"/>
      <c r="H389" s="69"/>
    </row>
    <row r="390" spans="1:8">
      <c r="A390" s="71"/>
      <c r="B390" s="75"/>
      <c r="C390" s="73"/>
      <c r="D390" s="74"/>
      <c r="E390" s="87"/>
      <c r="F390" s="87"/>
      <c r="G390" s="87"/>
      <c r="H390" s="69"/>
    </row>
    <row r="391" spans="1:8" ht="28.8">
      <c r="A391" s="71"/>
      <c r="B391" s="75" t="s">
        <v>148</v>
      </c>
      <c r="C391" s="73"/>
      <c r="D391" s="74"/>
      <c r="E391" s="87"/>
      <c r="F391" s="87"/>
      <c r="G391" s="87"/>
      <c r="H391" s="69"/>
    </row>
    <row r="392" spans="1:8">
      <c r="A392" s="71"/>
      <c r="B392" s="75"/>
      <c r="C392" s="73"/>
      <c r="D392" s="74"/>
      <c r="E392" s="87"/>
      <c r="F392" s="87"/>
      <c r="G392" s="87"/>
      <c r="H392" s="69"/>
    </row>
    <row r="393" spans="1:8">
      <c r="A393" s="71"/>
      <c r="B393" s="75" t="s">
        <v>149</v>
      </c>
      <c r="C393" s="73"/>
      <c r="D393" s="74"/>
      <c r="E393" s="87"/>
      <c r="F393" s="87"/>
      <c r="G393" s="87"/>
      <c r="H393" s="69"/>
    </row>
    <row r="394" spans="1:8">
      <c r="A394" s="71"/>
      <c r="B394" s="75"/>
      <c r="C394" s="73"/>
      <c r="D394" s="74"/>
      <c r="E394" s="87"/>
      <c r="F394" s="87"/>
      <c r="G394" s="87"/>
      <c r="H394" s="69"/>
    </row>
    <row r="395" spans="1:8" ht="100.8">
      <c r="A395" s="71">
        <v>101</v>
      </c>
      <c r="B395" s="75" t="s">
        <v>1061</v>
      </c>
      <c r="C395" s="76" t="s">
        <v>22</v>
      </c>
      <c r="D395" s="74">
        <v>1</v>
      </c>
      <c r="E395" s="87"/>
      <c r="F395" s="87">
        <f>D395*E395</f>
        <v>0</v>
      </c>
      <c r="G395" s="87"/>
      <c r="H395" s="69"/>
    </row>
    <row r="396" spans="1:8">
      <c r="A396" s="71"/>
      <c r="B396" s="75"/>
      <c r="C396" s="73"/>
      <c r="D396" s="74"/>
      <c r="E396" s="87"/>
      <c r="F396" s="87"/>
      <c r="G396" s="87"/>
      <c r="H396" s="69"/>
    </row>
    <row r="397" spans="1:8" ht="72">
      <c r="A397" s="71">
        <v>102</v>
      </c>
      <c r="B397" s="75" t="s">
        <v>1062</v>
      </c>
      <c r="C397" s="76" t="s">
        <v>22</v>
      </c>
      <c r="D397" s="74">
        <v>1</v>
      </c>
      <c r="E397" s="87"/>
      <c r="F397" s="87">
        <f>D397*E397</f>
        <v>0</v>
      </c>
      <c r="G397" s="87"/>
      <c r="H397" s="69"/>
    </row>
    <row r="398" spans="1:8">
      <c r="A398" s="71"/>
      <c r="B398" s="75"/>
      <c r="C398" s="73"/>
      <c r="D398" s="74"/>
      <c r="E398" s="87"/>
      <c r="F398" s="87"/>
      <c r="G398" s="87"/>
      <c r="H398" s="69"/>
    </row>
    <row r="399" spans="1:8" ht="86.4">
      <c r="A399" s="71">
        <v>103</v>
      </c>
      <c r="B399" s="75" t="s">
        <v>1063</v>
      </c>
      <c r="C399" s="76" t="s">
        <v>22</v>
      </c>
      <c r="D399" s="74">
        <v>1</v>
      </c>
      <c r="E399" s="87"/>
      <c r="F399" s="87">
        <f>D399*E399</f>
        <v>0</v>
      </c>
      <c r="G399" s="87"/>
      <c r="H399" s="69"/>
    </row>
    <row r="400" spans="1:8">
      <c r="A400" s="71"/>
      <c r="B400" s="75"/>
      <c r="C400" s="73"/>
      <c r="D400" s="74"/>
      <c r="E400" s="87"/>
      <c r="F400" s="87"/>
      <c r="G400" s="87"/>
      <c r="H400" s="69"/>
    </row>
    <row r="401" spans="1:8" ht="115.2">
      <c r="A401" s="71">
        <v>104</v>
      </c>
      <c r="B401" s="75" t="s">
        <v>1064</v>
      </c>
      <c r="C401" s="76" t="s">
        <v>22</v>
      </c>
      <c r="D401" s="74">
        <v>1</v>
      </c>
      <c r="E401" s="87"/>
      <c r="F401" s="87">
        <f>D401*E401</f>
        <v>0</v>
      </c>
      <c r="G401" s="87"/>
      <c r="H401" s="69"/>
    </row>
    <row r="402" spans="1:8">
      <c r="A402" s="71"/>
      <c r="B402" s="75"/>
      <c r="C402" s="73"/>
      <c r="D402" s="74"/>
      <c r="E402" s="87"/>
      <c r="F402" s="87"/>
      <c r="G402" s="87"/>
      <c r="H402" s="69"/>
    </row>
    <row r="403" spans="1:8" ht="57.6">
      <c r="A403" s="71">
        <v>105</v>
      </c>
      <c r="B403" s="75" t="s">
        <v>1065</v>
      </c>
      <c r="C403" s="76" t="s">
        <v>22</v>
      </c>
      <c r="D403" s="74">
        <v>1</v>
      </c>
      <c r="E403" s="87"/>
      <c r="F403" s="87">
        <f>D403*E403</f>
        <v>0</v>
      </c>
      <c r="G403" s="87"/>
      <c r="H403" s="69"/>
    </row>
    <row r="404" spans="1:8">
      <c r="A404" s="71"/>
      <c r="B404" s="75"/>
      <c r="C404" s="73"/>
      <c r="D404" s="74"/>
      <c r="E404" s="87"/>
      <c r="F404" s="87"/>
      <c r="G404" s="87"/>
      <c r="H404" s="69"/>
    </row>
    <row r="405" spans="1:8" ht="72">
      <c r="A405" s="71">
        <v>106</v>
      </c>
      <c r="B405" s="75" t="s">
        <v>1066</v>
      </c>
      <c r="C405" s="76" t="s">
        <v>22</v>
      </c>
      <c r="D405" s="74">
        <v>1</v>
      </c>
      <c r="E405" s="87"/>
      <c r="F405" s="87">
        <f>D405*E405</f>
        <v>0</v>
      </c>
      <c r="G405" s="87"/>
      <c r="H405" s="69"/>
    </row>
    <row r="406" spans="1:8">
      <c r="A406" s="71"/>
      <c r="B406" s="75"/>
      <c r="C406" s="73"/>
      <c r="D406" s="74"/>
      <c r="E406" s="87"/>
      <c r="F406" s="87"/>
      <c r="G406" s="87"/>
      <c r="H406" s="69"/>
    </row>
    <row r="407" spans="1:8" ht="86.4">
      <c r="A407" s="71">
        <v>107</v>
      </c>
      <c r="B407" s="75" t="s">
        <v>1067</v>
      </c>
      <c r="C407" s="76" t="s">
        <v>22</v>
      </c>
      <c r="D407" s="74">
        <v>1</v>
      </c>
      <c r="E407" s="87"/>
      <c r="F407" s="87">
        <f>D407*E407</f>
        <v>0</v>
      </c>
      <c r="G407" s="87"/>
      <c r="H407" s="69"/>
    </row>
    <row r="408" spans="1:8">
      <c r="A408" s="71"/>
      <c r="B408" s="75"/>
      <c r="C408" s="73"/>
      <c r="D408" s="74"/>
      <c r="E408" s="87"/>
      <c r="F408" s="87"/>
      <c r="G408" s="87"/>
      <c r="H408" s="69"/>
    </row>
    <row r="409" spans="1:8" ht="100.8">
      <c r="A409" s="71">
        <v>108</v>
      </c>
      <c r="B409" s="75" t="s">
        <v>1068</v>
      </c>
      <c r="C409" s="76" t="s">
        <v>22</v>
      </c>
      <c r="D409" s="74">
        <v>1</v>
      </c>
      <c r="E409" s="87"/>
      <c r="F409" s="87">
        <f>D409*E409</f>
        <v>0</v>
      </c>
      <c r="G409" s="87"/>
      <c r="H409" s="69"/>
    </row>
    <row r="410" spans="1:8">
      <c r="A410" s="71"/>
      <c r="B410" s="75"/>
      <c r="C410" s="73"/>
      <c r="D410" s="74"/>
      <c r="E410" s="87"/>
      <c r="F410" s="87"/>
      <c r="G410" s="87"/>
      <c r="H410" s="69"/>
    </row>
    <row r="411" spans="1:8" ht="100.8">
      <c r="A411" s="71">
        <v>109</v>
      </c>
      <c r="B411" s="75" t="s">
        <v>1069</v>
      </c>
      <c r="C411" s="76" t="s">
        <v>22</v>
      </c>
      <c r="D411" s="74">
        <v>1</v>
      </c>
      <c r="E411" s="87"/>
      <c r="F411" s="87">
        <f>D411*E411</f>
        <v>0</v>
      </c>
      <c r="G411" s="87"/>
      <c r="H411" s="69"/>
    </row>
    <row r="412" spans="1:8">
      <c r="A412" s="71"/>
      <c r="B412" s="75"/>
      <c r="C412" s="73"/>
      <c r="D412" s="74"/>
      <c r="E412" s="87"/>
      <c r="F412" s="87"/>
      <c r="G412" s="87"/>
      <c r="H412" s="69"/>
    </row>
    <row r="413" spans="1:8" ht="201.6">
      <c r="A413" s="71"/>
      <c r="B413" s="75" t="s">
        <v>1070</v>
      </c>
      <c r="C413" s="73"/>
      <c r="D413" s="74"/>
      <c r="E413" s="87"/>
      <c r="F413" s="87"/>
      <c r="G413" s="87"/>
      <c r="H413" s="69"/>
    </row>
    <row r="414" spans="1:8">
      <c r="A414" s="71"/>
      <c r="B414" s="75"/>
      <c r="C414" s="73"/>
      <c r="D414" s="74"/>
      <c r="E414" s="87"/>
      <c r="F414" s="87"/>
      <c r="G414" s="87"/>
      <c r="H414" s="69"/>
    </row>
    <row r="415" spans="1:8" ht="57.6">
      <c r="A415" s="71">
        <v>110</v>
      </c>
      <c r="B415" s="75" t="s">
        <v>1071</v>
      </c>
      <c r="C415" s="76" t="s">
        <v>22</v>
      </c>
      <c r="D415" s="74">
        <v>1</v>
      </c>
      <c r="E415" s="87"/>
      <c r="F415" s="87">
        <f>D415*E415</f>
        <v>0</v>
      </c>
      <c r="G415" s="87"/>
      <c r="H415" s="69"/>
    </row>
    <row r="416" spans="1:8">
      <c r="A416" s="71"/>
      <c r="B416" s="75"/>
      <c r="C416" s="73"/>
      <c r="D416" s="74"/>
      <c r="E416" s="87"/>
      <c r="F416" s="87"/>
      <c r="G416" s="87"/>
      <c r="H416" s="69"/>
    </row>
    <row r="417" spans="1:8" ht="86.4">
      <c r="A417" s="71">
        <v>111</v>
      </c>
      <c r="B417" s="75" t="s">
        <v>1072</v>
      </c>
      <c r="C417" s="76" t="s">
        <v>22</v>
      </c>
      <c r="D417" s="74">
        <v>1</v>
      </c>
      <c r="E417" s="87"/>
      <c r="F417" s="87">
        <f>D417*E417</f>
        <v>0</v>
      </c>
      <c r="G417" s="87"/>
      <c r="H417" s="69"/>
    </row>
    <row r="418" spans="1:8">
      <c r="A418" s="71"/>
      <c r="B418" s="75"/>
      <c r="C418" s="73"/>
      <c r="D418" s="74"/>
      <c r="E418" s="87"/>
      <c r="F418" s="87"/>
      <c r="G418" s="87"/>
      <c r="H418" s="69"/>
    </row>
    <row r="419" spans="1:8" ht="57.6">
      <c r="A419" s="71">
        <v>112</v>
      </c>
      <c r="B419" s="75" t="s">
        <v>1073</v>
      </c>
      <c r="C419" s="76" t="s">
        <v>22</v>
      </c>
      <c r="D419" s="74">
        <v>1</v>
      </c>
      <c r="E419" s="87"/>
      <c r="F419" s="87">
        <f>D419*E419</f>
        <v>0</v>
      </c>
      <c r="G419" s="87"/>
      <c r="H419" s="69"/>
    </row>
    <row r="420" spans="1:8">
      <c r="A420" s="71"/>
      <c r="B420" s="75"/>
      <c r="C420" s="73"/>
      <c r="D420" s="74"/>
      <c r="E420" s="87"/>
      <c r="F420" s="87"/>
      <c r="G420" s="87"/>
      <c r="H420" s="69"/>
    </row>
    <row r="421" spans="1:8" ht="72">
      <c r="A421" s="71">
        <v>113</v>
      </c>
      <c r="B421" s="75" t="s">
        <v>1074</v>
      </c>
      <c r="C421" s="76" t="s">
        <v>22</v>
      </c>
      <c r="D421" s="74">
        <v>1</v>
      </c>
      <c r="E421" s="87"/>
      <c r="F421" s="87">
        <f>D421*E421</f>
        <v>0</v>
      </c>
      <c r="G421" s="87"/>
      <c r="H421" s="69"/>
    </row>
    <row r="422" spans="1:8">
      <c r="A422" s="71"/>
      <c r="B422" s="75"/>
      <c r="C422" s="73"/>
      <c r="D422" s="74"/>
      <c r="E422" s="87"/>
      <c r="F422" s="87"/>
      <c r="G422" s="87"/>
      <c r="H422" s="69"/>
    </row>
    <row r="423" spans="1:8" ht="72">
      <c r="A423" s="71">
        <v>114</v>
      </c>
      <c r="B423" s="75" t="s">
        <v>1075</v>
      </c>
      <c r="C423" s="76" t="s">
        <v>22</v>
      </c>
      <c r="D423" s="74">
        <v>1</v>
      </c>
      <c r="E423" s="87"/>
      <c r="F423" s="87">
        <f>D423*E423</f>
        <v>0</v>
      </c>
      <c r="G423" s="87"/>
      <c r="H423" s="69"/>
    </row>
    <row r="424" spans="1:8">
      <c r="A424" s="71"/>
      <c r="B424" s="75"/>
      <c r="C424" s="73"/>
      <c r="D424" s="74"/>
      <c r="E424" s="87"/>
      <c r="F424" s="87"/>
      <c r="G424" s="87"/>
      <c r="H424" s="69"/>
    </row>
    <row r="425" spans="1:8" ht="273.60000000000002">
      <c r="A425" s="71">
        <v>115</v>
      </c>
      <c r="B425" s="132" t="s">
        <v>1154</v>
      </c>
      <c r="C425" s="73"/>
      <c r="D425" s="74"/>
      <c r="E425" s="87"/>
      <c r="F425" s="87"/>
      <c r="G425" s="87"/>
      <c r="H425" s="69"/>
    </row>
    <row r="426" spans="1:8">
      <c r="A426" s="71"/>
      <c r="B426" s="75"/>
      <c r="C426" s="73"/>
      <c r="D426" s="74"/>
      <c r="E426" s="87"/>
      <c r="F426" s="87"/>
      <c r="G426" s="87"/>
      <c r="H426" s="69"/>
    </row>
    <row r="427" spans="1:8">
      <c r="A427" s="71"/>
      <c r="B427" s="75"/>
      <c r="C427" s="73"/>
      <c r="D427" s="74"/>
      <c r="E427" s="87"/>
      <c r="F427" s="87"/>
      <c r="G427" s="87"/>
      <c r="H427" s="69"/>
    </row>
    <row r="428" spans="1:8" ht="86.4">
      <c r="A428" s="71">
        <v>117</v>
      </c>
      <c r="B428" s="75" t="s">
        <v>1076</v>
      </c>
      <c r="C428" s="76" t="s">
        <v>22</v>
      </c>
      <c r="D428" s="74">
        <v>1</v>
      </c>
      <c r="E428" s="87"/>
      <c r="F428" s="87">
        <f>D428*E428</f>
        <v>0</v>
      </c>
      <c r="G428" s="87"/>
      <c r="H428" s="69"/>
    </row>
    <row r="429" spans="1:8">
      <c r="A429" s="71"/>
      <c r="B429" s="75"/>
      <c r="C429" s="73"/>
      <c r="D429" s="74"/>
      <c r="E429" s="87"/>
      <c r="F429" s="87"/>
      <c r="G429" s="87"/>
      <c r="H429" s="69"/>
    </row>
    <row r="430" spans="1:8" ht="100.8">
      <c r="A430" s="71">
        <v>118</v>
      </c>
      <c r="B430" s="127" t="s">
        <v>1151</v>
      </c>
      <c r="C430" s="76" t="s">
        <v>22</v>
      </c>
      <c r="D430" s="74">
        <v>1</v>
      </c>
      <c r="E430" s="87"/>
      <c r="F430" s="87">
        <f>D430*E430</f>
        <v>0</v>
      </c>
      <c r="G430" s="87"/>
      <c r="H430" s="69"/>
    </row>
    <row r="431" spans="1:8">
      <c r="A431" s="71"/>
      <c r="B431" s="75"/>
      <c r="C431" s="73"/>
      <c r="D431" s="74"/>
      <c r="E431" s="87"/>
      <c r="F431" s="87"/>
      <c r="G431" s="87"/>
      <c r="H431" s="69"/>
    </row>
    <row r="432" spans="1:8" ht="158.4">
      <c r="A432" s="71">
        <v>119</v>
      </c>
      <c r="B432" s="75" t="s">
        <v>1077</v>
      </c>
      <c r="C432" s="73"/>
      <c r="D432" s="74"/>
      <c r="E432" s="87"/>
      <c r="F432" s="87"/>
      <c r="G432" s="87"/>
      <c r="H432" s="69"/>
    </row>
    <row r="433" spans="1:8">
      <c r="A433" s="71"/>
      <c r="B433" s="75" t="s">
        <v>1078</v>
      </c>
      <c r="C433" s="73"/>
      <c r="D433" s="74"/>
      <c r="E433" s="87"/>
      <c r="F433" s="87"/>
      <c r="G433" s="87"/>
      <c r="H433" s="69"/>
    </row>
    <row r="434" spans="1:8">
      <c r="A434" s="71"/>
      <c r="B434" s="127" t="s">
        <v>1152</v>
      </c>
      <c r="C434" s="73"/>
      <c r="D434" s="74"/>
      <c r="E434" s="87"/>
      <c r="F434" s="87"/>
      <c r="G434" s="87"/>
      <c r="H434" s="69"/>
    </row>
    <row r="435" spans="1:8">
      <c r="A435" s="71"/>
      <c r="B435" s="127" t="s">
        <v>1153</v>
      </c>
      <c r="C435" s="73"/>
      <c r="D435" s="74"/>
      <c r="E435" s="87"/>
      <c r="F435" s="87"/>
      <c r="G435" s="87"/>
      <c r="H435" s="69"/>
    </row>
    <row r="436" spans="1:8" ht="43.2">
      <c r="A436" s="71"/>
      <c r="B436" s="75" t="s">
        <v>1079</v>
      </c>
      <c r="C436" s="73" t="s">
        <v>22</v>
      </c>
      <c r="D436" s="74">
        <v>1</v>
      </c>
      <c r="E436" s="87"/>
      <c r="F436" s="87">
        <f>D436*E436</f>
        <v>0</v>
      </c>
      <c r="G436" s="87"/>
      <c r="H436" s="69"/>
    </row>
    <row r="437" spans="1:8">
      <c r="A437" s="71"/>
      <c r="B437" s="75"/>
      <c r="C437" s="73"/>
      <c r="D437" s="74"/>
      <c r="E437" s="87"/>
      <c r="F437" s="87"/>
      <c r="G437" s="87"/>
      <c r="H437" s="69"/>
    </row>
    <row r="438" spans="1:8" ht="144">
      <c r="A438" s="71"/>
      <c r="B438" s="75" t="s">
        <v>1080</v>
      </c>
      <c r="C438" s="73"/>
      <c r="D438" s="74"/>
      <c r="E438" s="87"/>
      <c r="F438" s="87"/>
      <c r="G438" s="87"/>
      <c r="H438" s="69"/>
    </row>
    <row r="439" spans="1:8">
      <c r="A439" s="71"/>
      <c r="B439" s="75"/>
      <c r="C439" s="73"/>
      <c r="D439" s="74"/>
      <c r="E439" s="87"/>
      <c r="F439" s="87"/>
      <c r="G439" s="87"/>
      <c r="H439" s="69"/>
    </row>
    <row r="440" spans="1:8" ht="100.8">
      <c r="A440" s="71">
        <v>120</v>
      </c>
      <c r="B440" s="75" t="s">
        <v>150</v>
      </c>
      <c r="C440" s="73" t="s">
        <v>22</v>
      </c>
      <c r="D440" s="74">
        <v>1</v>
      </c>
      <c r="E440" s="87"/>
      <c r="F440" s="87">
        <f>D440*E440</f>
        <v>0</v>
      </c>
      <c r="G440" s="87"/>
      <c r="H440" s="69"/>
    </row>
    <row r="441" spans="1:8">
      <c r="A441" s="71"/>
      <c r="B441" s="75"/>
      <c r="C441" s="73"/>
      <c r="D441" s="74"/>
      <c r="E441" s="87"/>
      <c r="F441" s="87"/>
      <c r="G441" s="87"/>
      <c r="H441" s="69"/>
    </row>
    <row r="442" spans="1:8">
      <c r="A442" s="71"/>
      <c r="B442" s="75" t="s">
        <v>151</v>
      </c>
      <c r="C442" s="73"/>
      <c r="D442" s="74"/>
      <c r="E442" s="87"/>
      <c r="F442" s="87"/>
      <c r="G442" s="87"/>
      <c r="H442" s="69"/>
    </row>
    <row r="443" spans="1:8">
      <c r="A443" s="71"/>
      <c r="B443" s="75"/>
      <c r="C443" s="73"/>
      <c r="D443" s="74"/>
      <c r="E443" s="87"/>
      <c r="F443" s="87"/>
      <c r="G443" s="87"/>
      <c r="H443" s="69"/>
    </row>
    <row r="444" spans="1:8" ht="28.8">
      <c r="A444" s="71">
        <v>121</v>
      </c>
      <c r="B444" s="75" t="s">
        <v>1081</v>
      </c>
      <c r="C444" s="73" t="s">
        <v>22</v>
      </c>
      <c r="D444" s="74">
        <v>1</v>
      </c>
      <c r="E444" s="87"/>
      <c r="F444" s="87">
        <f>D444*E444</f>
        <v>0</v>
      </c>
      <c r="G444" s="87"/>
      <c r="H444" s="69"/>
    </row>
    <row r="445" spans="1:8">
      <c r="A445" s="71"/>
      <c r="B445" s="75"/>
      <c r="C445" s="73"/>
      <c r="D445" s="74"/>
      <c r="E445" s="87"/>
      <c r="F445" s="87"/>
      <c r="G445" s="95"/>
      <c r="H445" s="69"/>
    </row>
    <row r="446" spans="1:8" ht="18">
      <c r="A446" s="77"/>
      <c r="B446" s="78" t="s">
        <v>1082</v>
      </c>
      <c r="C446" s="77"/>
      <c r="D446" s="77"/>
      <c r="E446" s="88"/>
      <c r="F446" s="96"/>
      <c r="G446" s="88">
        <f>SUM(F10:F444)</f>
        <v>0</v>
      </c>
    </row>
    <row r="3855" spans="4:9">
      <c r="D3855" s="64" t="s">
        <v>1083</v>
      </c>
      <c r="I3855" s="64" t="s">
        <v>1084</v>
      </c>
    </row>
    <row r="3857" spans="2:9">
      <c r="B3857" s="64" t="s">
        <v>13</v>
      </c>
      <c r="C3857" s="64" t="s">
        <v>614</v>
      </c>
      <c r="D3857" s="64">
        <v>45</v>
      </c>
      <c r="E3857" s="89">
        <v>0</v>
      </c>
      <c r="I3857" s="64" t="s">
        <v>1085</v>
      </c>
    </row>
    <row r="3859" spans="2:9">
      <c r="B3859" s="64" t="s">
        <v>916</v>
      </c>
      <c r="C3859" s="64" t="s">
        <v>614</v>
      </c>
      <c r="D3859" s="64">
        <v>54</v>
      </c>
      <c r="E3859" s="89">
        <v>0</v>
      </c>
      <c r="I3859" s="64" t="s">
        <v>1085</v>
      </c>
    </row>
    <row r="3861" spans="2:9">
      <c r="B3861" s="64" t="s">
        <v>938</v>
      </c>
      <c r="C3861" s="64" t="s">
        <v>614</v>
      </c>
      <c r="D3861" s="64">
        <v>129</v>
      </c>
      <c r="E3861" s="89">
        <v>0</v>
      </c>
      <c r="I3861" s="64" t="s">
        <v>1085</v>
      </c>
    </row>
    <row r="3863" spans="2:9">
      <c r="B3863" s="64" t="s">
        <v>939</v>
      </c>
      <c r="C3863" s="64" t="s">
        <v>614</v>
      </c>
      <c r="D3863" s="64">
        <v>231</v>
      </c>
      <c r="E3863" s="89">
        <v>0</v>
      </c>
      <c r="I3863" s="64" t="s">
        <v>1085</v>
      </c>
    </row>
    <row r="3865" spans="2:9">
      <c r="B3865" s="64" t="s">
        <v>1086</v>
      </c>
      <c r="C3865" s="64" t="s">
        <v>614</v>
      </c>
      <c r="D3865" s="64">
        <v>267</v>
      </c>
      <c r="E3865" s="89">
        <v>0</v>
      </c>
      <c r="I3865" s="64" t="s">
        <v>1085</v>
      </c>
    </row>
    <row r="3867" spans="2:9">
      <c r="B3867" s="64" t="s">
        <v>940</v>
      </c>
      <c r="C3867" s="64" t="s">
        <v>614</v>
      </c>
      <c r="D3867" s="64">
        <v>285</v>
      </c>
      <c r="E3867" s="89">
        <v>0</v>
      </c>
      <c r="I3867" s="64" t="s">
        <v>1085</v>
      </c>
    </row>
    <row r="3869" spans="2:9">
      <c r="B3869" s="64" t="s">
        <v>1087</v>
      </c>
      <c r="C3869" s="64" t="s">
        <v>614</v>
      </c>
      <c r="D3869" s="64">
        <v>305</v>
      </c>
      <c r="E3869" s="89">
        <v>0</v>
      </c>
      <c r="I3869" s="64" t="s">
        <v>1085</v>
      </c>
    </row>
    <row r="3871" spans="2:9">
      <c r="B3871" s="64" t="s">
        <v>921</v>
      </c>
      <c r="C3871" s="64" t="s">
        <v>614</v>
      </c>
      <c r="D3871" s="64">
        <v>351</v>
      </c>
      <c r="E3871" s="89">
        <v>0</v>
      </c>
      <c r="I3871" s="64" t="s">
        <v>1085</v>
      </c>
    </row>
    <row r="3873" spans="2:9">
      <c r="B3873" s="64" t="s">
        <v>920</v>
      </c>
      <c r="C3873" s="64" t="s">
        <v>614</v>
      </c>
      <c r="D3873" s="64">
        <v>357</v>
      </c>
      <c r="E3873" s="89">
        <v>0</v>
      </c>
      <c r="I3873" s="64" t="s">
        <v>1085</v>
      </c>
    </row>
    <row r="3875" spans="2:9">
      <c r="B3875" s="64" t="s">
        <v>922</v>
      </c>
      <c r="C3875" s="64" t="s">
        <v>923</v>
      </c>
      <c r="D3875" s="64" t="s">
        <v>1088</v>
      </c>
      <c r="F3875" s="69" t="s">
        <v>924</v>
      </c>
      <c r="I3875" s="64" t="s">
        <v>1089</v>
      </c>
    </row>
    <row r="3877" spans="2:9">
      <c r="B3877" s="64" t="s">
        <v>925</v>
      </c>
      <c r="C3877" s="64" t="s">
        <v>11</v>
      </c>
      <c r="D3877" s="64" t="s">
        <v>1083</v>
      </c>
      <c r="I3877" s="64" t="s">
        <v>1090</v>
      </c>
    </row>
    <row r="3879" spans="2:9">
      <c r="B3879" s="64" t="s">
        <v>926</v>
      </c>
      <c r="C3879" s="64" t="s">
        <v>22</v>
      </c>
      <c r="D3879" s="64" t="s">
        <v>1091</v>
      </c>
      <c r="I3879" s="64" t="s">
        <v>1092</v>
      </c>
    </row>
    <row r="3881" spans="2:9">
      <c r="B3881" s="64" t="s">
        <v>927</v>
      </c>
      <c r="C3881" s="64" t="s">
        <v>923</v>
      </c>
      <c r="D3881" s="64" t="s">
        <v>1088</v>
      </c>
      <c r="F3881" s="69" t="s">
        <v>924</v>
      </c>
      <c r="I3881" s="64" t="s">
        <v>1090</v>
      </c>
    </row>
    <row r="3883" spans="2:9">
      <c r="B3883" s="64" t="s">
        <v>928</v>
      </c>
      <c r="C3883" s="64" t="s">
        <v>11</v>
      </c>
      <c r="D3883" s="64" t="s">
        <v>1083</v>
      </c>
      <c r="I3883" s="64" t="s">
        <v>1093</v>
      </c>
    </row>
    <row r="3885" spans="2:9">
      <c r="B3885" s="64" t="s">
        <v>941</v>
      </c>
      <c r="C3885" s="64" t="s">
        <v>22</v>
      </c>
      <c r="D3885" s="64" t="s">
        <v>1091</v>
      </c>
      <c r="I3885" s="64" t="s">
        <v>1094</v>
      </c>
    </row>
    <row r="3887" spans="2:9">
      <c r="B3887" s="64" t="s">
        <v>942</v>
      </c>
      <c r="C3887" s="64" t="s">
        <v>11</v>
      </c>
      <c r="D3887" s="64" t="s">
        <v>1083</v>
      </c>
      <c r="I3887" s="64" t="s">
        <v>1095</v>
      </c>
    </row>
    <row r="3889" spans="1:9">
      <c r="B3889" s="64" t="s">
        <v>943</v>
      </c>
      <c r="C3889" s="64" t="s">
        <v>22</v>
      </c>
      <c r="D3889" s="64" t="s">
        <v>1091</v>
      </c>
      <c r="E3889" s="89" t="s">
        <v>1096</v>
      </c>
      <c r="F3889" s="69" t="s">
        <v>1096</v>
      </c>
      <c r="I3889" s="64" t="s">
        <v>1097</v>
      </c>
    </row>
    <row r="3891" spans="1:9">
      <c r="B3891" s="64" t="s">
        <v>924</v>
      </c>
      <c r="C3891" s="64" t="s">
        <v>923</v>
      </c>
      <c r="D3891" s="64" t="s">
        <v>1088</v>
      </c>
      <c r="F3891" s="69" t="s">
        <v>924</v>
      </c>
      <c r="I3891" s="64" t="s">
        <v>1095</v>
      </c>
    </row>
    <row r="3893" spans="1:9">
      <c r="B3893" s="64" t="s">
        <v>929</v>
      </c>
      <c r="C3893" s="64" t="s">
        <v>11</v>
      </c>
      <c r="D3893" s="64" t="s">
        <v>1083</v>
      </c>
      <c r="I3893" s="64" t="s">
        <v>1095</v>
      </c>
    </row>
    <row r="3895" spans="1:9">
      <c r="B3895" s="64" t="s">
        <v>944</v>
      </c>
      <c r="C3895" s="64" t="s">
        <v>22</v>
      </c>
      <c r="D3895" s="64" t="s">
        <v>1091</v>
      </c>
      <c r="E3895" s="89" t="s">
        <v>1098</v>
      </c>
      <c r="F3895" s="69" t="s">
        <v>1098</v>
      </c>
      <c r="I3895" s="64" t="s">
        <v>1099</v>
      </c>
    </row>
    <row r="3897" spans="1:9">
      <c r="B3897" s="64" t="s">
        <v>930</v>
      </c>
      <c r="C3897" s="64" t="s">
        <v>923</v>
      </c>
      <c r="D3897" s="64" t="s">
        <v>1088</v>
      </c>
      <c r="F3897" s="69" t="s">
        <v>924</v>
      </c>
      <c r="I3897" s="64" t="s">
        <v>1100</v>
      </c>
    </row>
    <row r="3899" spans="1:9">
      <c r="B3899" s="64" t="s">
        <v>931</v>
      </c>
      <c r="C3899" s="64" t="s">
        <v>932</v>
      </c>
      <c r="D3899" s="64" t="s">
        <v>1101</v>
      </c>
      <c r="I3899" s="64" t="s">
        <v>1102</v>
      </c>
    </row>
    <row r="3900" spans="1:9">
      <c r="A3900" s="64" t="s">
        <v>1103</v>
      </c>
      <c r="B3900" s="64" t="s">
        <v>1104</v>
      </c>
      <c r="C3900" s="64" t="s">
        <v>1088</v>
      </c>
    </row>
  </sheetData>
  <sheetProtection algorithmName="SHA-512" hashValue="oAA18gZ42J24bXu9QGTAlRMSIE+zdK2as5cauGam9Z2xdPTbbnH769DLut7g9WaJz+lMy9K57VErpv3aghRxWQ==" saltValue="CGnmhTvtSwawJTYWk/vk7Q==" spinCount="100000" sheet="1" objects="1" scenarios="1"/>
  <protectedRanges>
    <protectedRange algorithmName="SHA-512" hashValue="cWz3MoC25kEAuWPhFCh8tzpv62RlJ9hSbalkBcMt4cpKW0ZNSnrSVyZgvGlGs2Jsg7KYDRvv05Df5fYxGKqWMg==" saltValue="7R/jfskqCOSbZGAWi/iZkA==" spinCount="100000" sqref="B446" name="Range1_1"/>
  </protectedRanges>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E757DC-8C50-4C2E-9EE1-84F21AD7731C}">
  <dimension ref="A1:K1038"/>
  <sheetViews>
    <sheetView workbookViewId="0">
      <selection activeCell="F10" sqref="F10"/>
    </sheetView>
  </sheetViews>
  <sheetFormatPr defaultColWidth="14.44140625" defaultRowHeight="15" customHeight="1"/>
  <cols>
    <col min="1" max="1" width="9.33203125" style="18" customWidth="1"/>
    <col min="2" max="2" width="75" style="31" customWidth="1"/>
    <col min="3" max="3" width="9.109375" style="18" customWidth="1"/>
    <col min="4" max="4" width="10.5546875" style="18" customWidth="1"/>
    <col min="5" max="5" width="31.6640625" style="119" customWidth="1"/>
    <col min="6" max="6" width="34" style="119" customWidth="1"/>
    <col min="7" max="7" width="30.21875" style="114" customWidth="1"/>
    <col min="8" max="11" width="8.6640625" style="114" customWidth="1"/>
    <col min="12" max="16384" width="14.44140625" style="18"/>
  </cols>
  <sheetData>
    <row r="1" spans="1:6" ht="14.25" customHeight="1">
      <c r="A1" s="26" t="s">
        <v>1</v>
      </c>
      <c r="B1" s="35" t="s">
        <v>2</v>
      </c>
      <c r="C1" s="26" t="s">
        <v>3</v>
      </c>
      <c r="D1" s="26" t="s">
        <v>4</v>
      </c>
      <c r="E1" s="113" t="s">
        <v>5</v>
      </c>
      <c r="F1" s="113" t="s">
        <v>6</v>
      </c>
    </row>
    <row r="2" spans="1:6" ht="14.25" customHeight="1">
      <c r="A2" s="21" t="s">
        <v>8</v>
      </c>
      <c r="B2" s="29" t="s">
        <v>699</v>
      </c>
      <c r="C2" s="21"/>
      <c r="D2" s="33"/>
      <c r="E2" s="123" t="s">
        <v>8</v>
      </c>
      <c r="F2" s="123" t="s">
        <v>8</v>
      </c>
    </row>
    <row r="3" spans="1:6" ht="14.25" customHeight="1">
      <c r="A3" s="24"/>
      <c r="B3" s="30"/>
      <c r="C3" s="24"/>
      <c r="D3" s="33"/>
      <c r="E3" s="124"/>
      <c r="F3" s="124"/>
    </row>
    <row r="4" spans="1:6" ht="14.25" customHeight="1">
      <c r="A4" s="21" t="s">
        <v>8</v>
      </c>
      <c r="B4" s="29" t="s">
        <v>639</v>
      </c>
      <c r="C4" s="21"/>
      <c r="D4" s="33"/>
      <c r="E4" s="123" t="s">
        <v>8</v>
      </c>
      <c r="F4" s="123" t="s">
        <v>8</v>
      </c>
    </row>
    <row r="5" spans="1:6" ht="14.25" customHeight="1">
      <c r="A5" s="23"/>
      <c r="B5" s="27"/>
      <c r="C5" s="23"/>
      <c r="D5" s="22"/>
      <c r="E5" s="116"/>
      <c r="F5" s="116"/>
    </row>
    <row r="6" spans="1:6" ht="43.2">
      <c r="A6" s="20" t="s">
        <v>8</v>
      </c>
      <c r="B6" s="28" t="s">
        <v>700</v>
      </c>
      <c r="C6" s="20"/>
      <c r="D6" s="22"/>
      <c r="E6" s="115" t="s">
        <v>8</v>
      </c>
      <c r="F6" s="115" t="s">
        <v>8</v>
      </c>
    </row>
    <row r="7" spans="1:6" ht="14.25" customHeight="1">
      <c r="A7" s="23"/>
      <c r="B7" s="27"/>
      <c r="C7" s="23"/>
      <c r="D7" s="22"/>
      <c r="E7" s="116"/>
      <c r="F7" s="116"/>
    </row>
    <row r="8" spans="1:6" ht="14.25" customHeight="1">
      <c r="A8" s="20" t="s">
        <v>8</v>
      </c>
      <c r="B8" s="28" t="s">
        <v>701</v>
      </c>
      <c r="C8" s="20"/>
      <c r="D8" s="22"/>
      <c r="E8" s="115" t="s">
        <v>8</v>
      </c>
      <c r="F8" s="115" t="s">
        <v>8</v>
      </c>
    </row>
    <row r="9" spans="1:6" ht="14.25" customHeight="1">
      <c r="A9" s="23"/>
      <c r="B9" s="27"/>
      <c r="C9" s="23"/>
      <c r="D9" s="25"/>
      <c r="E9" s="116"/>
      <c r="F9" s="116"/>
    </row>
    <row r="10" spans="1:6" ht="14.25" customHeight="1">
      <c r="A10" s="20" t="s">
        <v>7</v>
      </c>
      <c r="B10" s="28" t="s">
        <v>702</v>
      </c>
      <c r="C10" s="20" t="s">
        <v>177</v>
      </c>
      <c r="D10" s="25">
        <v>6</v>
      </c>
      <c r="E10" s="115"/>
      <c r="F10" s="115">
        <f>D10*E10</f>
        <v>0</v>
      </c>
    </row>
    <row r="11" spans="1:6" ht="14.25" customHeight="1">
      <c r="A11" s="23"/>
      <c r="B11" s="27"/>
      <c r="C11" s="23"/>
      <c r="D11" s="25"/>
      <c r="E11" s="115"/>
      <c r="F11" s="115">
        <f t="shared" ref="F11:F74" si="0">D11*E11</f>
        <v>0</v>
      </c>
    </row>
    <row r="12" spans="1:6" ht="14.25" customHeight="1">
      <c r="A12" s="20" t="s">
        <v>17</v>
      </c>
      <c r="B12" s="28" t="s">
        <v>703</v>
      </c>
      <c r="C12" s="20" t="s">
        <v>177</v>
      </c>
      <c r="D12" s="25">
        <v>3</v>
      </c>
      <c r="E12" s="115"/>
      <c r="F12" s="115">
        <f t="shared" si="0"/>
        <v>0</v>
      </c>
    </row>
    <row r="13" spans="1:6" ht="14.25" customHeight="1">
      <c r="A13" s="23"/>
      <c r="B13" s="27"/>
      <c r="C13" s="23"/>
      <c r="D13" s="25"/>
      <c r="E13" s="115"/>
      <c r="F13" s="115">
        <f t="shared" si="0"/>
        <v>0</v>
      </c>
    </row>
    <row r="14" spans="1:6" ht="14.25" customHeight="1">
      <c r="A14" s="20" t="s">
        <v>24</v>
      </c>
      <c r="B14" s="28" t="s">
        <v>704</v>
      </c>
      <c r="C14" s="20" t="s">
        <v>177</v>
      </c>
      <c r="D14" s="25">
        <v>6</v>
      </c>
      <c r="E14" s="115"/>
      <c r="F14" s="115">
        <f t="shared" si="0"/>
        <v>0</v>
      </c>
    </row>
    <row r="15" spans="1:6" ht="14.25" customHeight="1">
      <c r="A15" s="23"/>
      <c r="B15" s="27"/>
      <c r="C15" s="23"/>
      <c r="D15" s="25"/>
      <c r="E15" s="115"/>
      <c r="F15" s="115">
        <f t="shared" si="0"/>
        <v>0</v>
      </c>
    </row>
    <row r="16" spans="1:6" ht="14.25" customHeight="1">
      <c r="A16" s="20" t="s">
        <v>19</v>
      </c>
      <c r="B16" s="28" t="s">
        <v>705</v>
      </c>
      <c r="C16" s="20" t="s">
        <v>177</v>
      </c>
      <c r="D16" s="25">
        <v>6</v>
      </c>
      <c r="E16" s="115"/>
      <c r="F16" s="115">
        <f t="shared" si="0"/>
        <v>0</v>
      </c>
    </row>
    <row r="17" spans="1:6" ht="14.25" customHeight="1">
      <c r="A17" s="23"/>
      <c r="B17" s="27"/>
      <c r="C17" s="23"/>
      <c r="D17" s="25"/>
      <c r="E17" s="115"/>
      <c r="F17" s="115">
        <f t="shared" si="0"/>
        <v>0</v>
      </c>
    </row>
    <row r="18" spans="1:6" ht="14.25" customHeight="1">
      <c r="A18" s="20" t="s">
        <v>23</v>
      </c>
      <c r="B18" s="28" t="s">
        <v>706</v>
      </c>
      <c r="C18" s="20" t="s">
        <v>273</v>
      </c>
      <c r="D18" s="25">
        <v>45</v>
      </c>
      <c r="E18" s="115"/>
      <c r="F18" s="115">
        <f>D18*E18</f>
        <v>0</v>
      </c>
    </row>
    <row r="19" spans="1:6" ht="14.25" customHeight="1">
      <c r="A19" s="23"/>
      <c r="B19" s="27"/>
      <c r="C19" s="23"/>
      <c r="D19" s="25"/>
      <c r="E19" s="115"/>
      <c r="F19" s="115">
        <f t="shared" si="0"/>
        <v>0</v>
      </c>
    </row>
    <row r="20" spans="1:6" ht="14.25" customHeight="1">
      <c r="A20" s="20" t="s">
        <v>25</v>
      </c>
      <c r="B20" s="28" t="s">
        <v>707</v>
      </c>
      <c r="C20" s="20" t="s">
        <v>177</v>
      </c>
      <c r="D20" s="25">
        <v>24</v>
      </c>
      <c r="E20" s="115"/>
      <c r="F20" s="115">
        <f t="shared" si="0"/>
        <v>0</v>
      </c>
    </row>
    <row r="21" spans="1:6" ht="14.25" customHeight="1">
      <c r="A21" s="23"/>
      <c r="B21" s="27"/>
      <c r="C21" s="23"/>
      <c r="D21" s="25"/>
      <c r="E21" s="115"/>
      <c r="F21" s="115">
        <f t="shared" si="0"/>
        <v>0</v>
      </c>
    </row>
    <row r="22" spans="1:6" ht="14.25" customHeight="1">
      <c r="A22" s="20" t="s">
        <v>26</v>
      </c>
      <c r="B22" s="28" t="s">
        <v>708</v>
      </c>
      <c r="C22" s="20" t="s">
        <v>177</v>
      </c>
      <c r="D22" s="25">
        <v>3</v>
      </c>
      <c r="E22" s="115"/>
      <c r="F22" s="115">
        <f t="shared" si="0"/>
        <v>0</v>
      </c>
    </row>
    <row r="23" spans="1:6" ht="14.25" customHeight="1">
      <c r="A23" s="23"/>
      <c r="B23" s="27"/>
      <c r="C23" s="23"/>
      <c r="D23" s="22"/>
      <c r="E23" s="115"/>
      <c r="F23" s="115">
        <f t="shared" si="0"/>
        <v>0</v>
      </c>
    </row>
    <row r="24" spans="1:6" ht="14.25" customHeight="1">
      <c r="A24" s="20" t="s">
        <v>8</v>
      </c>
      <c r="B24" s="29" t="s">
        <v>709</v>
      </c>
      <c r="C24" s="20"/>
      <c r="D24" s="22"/>
      <c r="E24" s="115"/>
      <c r="F24" s="115">
        <f t="shared" si="0"/>
        <v>0</v>
      </c>
    </row>
    <row r="25" spans="1:6" ht="14.25" customHeight="1">
      <c r="A25" s="23"/>
      <c r="B25" s="27"/>
      <c r="C25" s="23"/>
      <c r="D25" s="22"/>
      <c r="E25" s="115"/>
      <c r="F25" s="115">
        <f t="shared" si="0"/>
        <v>0</v>
      </c>
    </row>
    <row r="26" spans="1:6" ht="14.25" customHeight="1">
      <c r="A26" s="20" t="s">
        <v>8</v>
      </c>
      <c r="B26" s="28" t="s">
        <v>710</v>
      </c>
      <c r="C26" s="20"/>
      <c r="D26" s="22"/>
      <c r="E26" s="115"/>
      <c r="F26" s="115">
        <f t="shared" si="0"/>
        <v>0</v>
      </c>
    </row>
    <row r="27" spans="1:6" ht="14.25" customHeight="1">
      <c r="A27" s="23"/>
      <c r="B27" s="27"/>
      <c r="C27" s="23"/>
      <c r="D27" s="25"/>
      <c r="E27" s="115"/>
      <c r="F27" s="115">
        <f t="shared" si="0"/>
        <v>0</v>
      </c>
    </row>
    <row r="28" spans="1:6" ht="14.25" customHeight="1">
      <c r="A28" s="20" t="s">
        <v>27</v>
      </c>
      <c r="B28" s="28" t="s">
        <v>711</v>
      </c>
      <c r="C28" s="20" t="s">
        <v>177</v>
      </c>
      <c r="D28" s="25">
        <v>23</v>
      </c>
      <c r="E28" s="115"/>
      <c r="F28" s="115">
        <f t="shared" si="0"/>
        <v>0</v>
      </c>
    </row>
    <row r="29" spans="1:6" ht="14.25" customHeight="1">
      <c r="A29" s="23"/>
      <c r="B29" s="27"/>
      <c r="C29" s="23"/>
      <c r="D29" s="25"/>
      <c r="E29" s="115"/>
      <c r="F29" s="115">
        <f t="shared" si="0"/>
        <v>0</v>
      </c>
    </row>
    <row r="30" spans="1:6" ht="14.25" customHeight="1">
      <c r="A30" s="20" t="s">
        <v>28</v>
      </c>
      <c r="B30" s="28" t="s">
        <v>712</v>
      </c>
      <c r="C30" s="20" t="s">
        <v>177</v>
      </c>
      <c r="D30" s="25">
        <v>23</v>
      </c>
      <c r="E30" s="115"/>
      <c r="F30" s="115">
        <f t="shared" si="0"/>
        <v>0</v>
      </c>
    </row>
    <row r="31" spans="1:6" ht="14.25" customHeight="1">
      <c r="A31" s="23"/>
      <c r="B31" s="27"/>
      <c r="C31" s="23"/>
      <c r="D31" s="22"/>
      <c r="E31" s="115"/>
      <c r="F31" s="115">
        <f t="shared" si="0"/>
        <v>0</v>
      </c>
    </row>
    <row r="32" spans="1:6" ht="14.25" customHeight="1">
      <c r="A32" s="20" t="s">
        <v>8</v>
      </c>
      <c r="B32" s="29" t="s">
        <v>713</v>
      </c>
      <c r="C32" s="20"/>
      <c r="D32" s="22"/>
      <c r="E32" s="115"/>
      <c r="F32" s="115">
        <f t="shared" si="0"/>
        <v>0</v>
      </c>
    </row>
    <row r="33" spans="1:6" ht="14.25" customHeight="1">
      <c r="A33" s="23"/>
      <c r="B33" s="27"/>
      <c r="C33" s="23"/>
      <c r="D33" s="22"/>
      <c r="E33" s="115"/>
      <c r="F33" s="115">
        <f t="shared" si="0"/>
        <v>0</v>
      </c>
    </row>
    <row r="34" spans="1:6" ht="14.25" customHeight="1">
      <c r="A34" s="20" t="s">
        <v>8</v>
      </c>
      <c r="B34" s="28" t="s">
        <v>714</v>
      </c>
      <c r="C34" s="20"/>
      <c r="D34" s="22"/>
      <c r="E34" s="115"/>
      <c r="F34" s="115">
        <f t="shared" si="0"/>
        <v>0</v>
      </c>
    </row>
    <row r="35" spans="1:6" ht="14.25" customHeight="1">
      <c r="A35" s="23"/>
      <c r="B35" s="27"/>
      <c r="C35" s="23"/>
      <c r="D35" s="22"/>
      <c r="E35" s="115"/>
      <c r="F35" s="115">
        <f t="shared" si="0"/>
        <v>0</v>
      </c>
    </row>
    <row r="36" spans="1:6" ht="43.2">
      <c r="A36" s="20" t="s">
        <v>8</v>
      </c>
      <c r="B36" s="28" t="s">
        <v>715</v>
      </c>
      <c r="C36" s="20"/>
      <c r="D36" s="22"/>
      <c r="E36" s="115"/>
      <c r="F36" s="115">
        <f t="shared" si="0"/>
        <v>0</v>
      </c>
    </row>
    <row r="37" spans="1:6" ht="14.25" customHeight="1">
      <c r="A37" s="23"/>
      <c r="B37" s="27"/>
      <c r="C37" s="23"/>
      <c r="D37" s="25"/>
      <c r="E37" s="115"/>
      <c r="F37" s="115">
        <f t="shared" si="0"/>
        <v>0</v>
      </c>
    </row>
    <row r="38" spans="1:6" ht="14.25" customHeight="1">
      <c r="A38" s="20" t="s">
        <v>29</v>
      </c>
      <c r="B38" s="28" t="s">
        <v>716</v>
      </c>
      <c r="C38" s="20" t="s">
        <v>273</v>
      </c>
      <c r="D38" s="25">
        <v>6</v>
      </c>
      <c r="E38" s="115"/>
      <c r="F38" s="115">
        <f t="shared" si="0"/>
        <v>0</v>
      </c>
    </row>
    <row r="39" spans="1:6" ht="14.25" customHeight="1">
      <c r="A39" s="23"/>
      <c r="B39" s="27"/>
      <c r="C39" s="23"/>
      <c r="D39" s="25"/>
      <c r="E39" s="115"/>
      <c r="F39" s="115">
        <f t="shared" si="0"/>
        <v>0</v>
      </c>
    </row>
    <row r="40" spans="1:6" ht="14.25" customHeight="1">
      <c r="A40" s="20" t="s">
        <v>30</v>
      </c>
      <c r="B40" s="28" t="s">
        <v>717</v>
      </c>
      <c r="C40" s="20" t="s">
        <v>273</v>
      </c>
      <c r="D40" s="25">
        <v>4</v>
      </c>
      <c r="E40" s="115"/>
      <c r="F40" s="115">
        <f t="shared" si="0"/>
        <v>0</v>
      </c>
    </row>
    <row r="41" spans="1:6" ht="14.25" customHeight="1">
      <c r="A41" s="23"/>
      <c r="B41" s="27"/>
      <c r="C41" s="23"/>
      <c r="D41" s="25"/>
      <c r="E41" s="115"/>
      <c r="F41" s="115">
        <f t="shared" si="0"/>
        <v>0</v>
      </c>
    </row>
    <row r="42" spans="1:6" ht="14.25" customHeight="1">
      <c r="A42" s="20" t="s">
        <v>31</v>
      </c>
      <c r="B42" s="28" t="s">
        <v>718</v>
      </c>
      <c r="C42" s="20" t="s">
        <v>273</v>
      </c>
      <c r="D42" s="25">
        <v>6</v>
      </c>
      <c r="E42" s="115"/>
      <c r="F42" s="115">
        <f t="shared" si="0"/>
        <v>0</v>
      </c>
    </row>
    <row r="43" spans="1:6" ht="14.25" customHeight="1">
      <c r="A43" s="23"/>
      <c r="B43" s="27"/>
      <c r="C43" s="23"/>
      <c r="D43" s="22"/>
      <c r="E43" s="115"/>
      <c r="F43" s="115">
        <f t="shared" si="0"/>
        <v>0</v>
      </c>
    </row>
    <row r="44" spans="1:6" ht="14.25" customHeight="1">
      <c r="A44" s="20" t="s">
        <v>8</v>
      </c>
      <c r="B44" s="28" t="s">
        <v>719</v>
      </c>
      <c r="C44" s="20"/>
      <c r="D44" s="22"/>
      <c r="E44" s="115"/>
      <c r="F44" s="115">
        <f t="shared" si="0"/>
        <v>0</v>
      </c>
    </row>
    <row r="45" spans="1:6" ht="14.25" customHeight="1">
      <c r="A45" s="23"/>
      <c r="B45" s="27"/>
      <c r="C45" s="23"/>
      <c r="D45" s="25"/>
      <c r="E45" s="115"/>
      <c r="F45" s="115">
        <f t="shared" si="0"/>
        <v>0</v>
      </c>
    </row>
    <row r="46" spans="1:6" ht="14.25" customHeight="1">
      <c r="A46" s="20" t="s">
        <v>32</v>
      </c>
      <c r="B46" s="28" t="s">
        <v>720</v>
      </c>
      <c r="C46" s="20" t="s">
        <v>177</v>
      </c>
      <c r="D46" s="25">
        <v>2</v>
      </c>
      <c r="E46" s="115"/>
      <c r="F46" s="115">
        <f t="shared" si="0"/>
        <v>0</v>
      </c>
    </row>
    <row r="47" spans="1:6" ht="14.25" customHeight="1">
      <c r="A47" s="23"/>
      <c r="B47" s="27"/>
      <c r="C47" s="23"/>
      <c r="D47" s="25"/>
      <c r="E47" s="115"/>
      <c r="F47" s="115">
        <f t="shared" si="0"/>
        <v>0</v>
      </c>
    </row>
    <row r="48" spans="1:6" ht="14.25" customHeight="1">
      <c r="A48" s="20" t="s">
        <v>34</v>
      </c>
      <c r="B48" s="28" t="s">
        <v>721</v>
      </c>
      <c r="C48" s="20" t="s">
        <v>177</v>
      </c>
      <c r="D48" s="25">
        <v>1</v>
      </c>
      <c r="E48" s="115"/>
      <c r="F48" s="115">
        <f t="shared" si="0"/>
        <v>0</v>
      </c>
    </row>
    <row r="49" spans="1:6" ht="14.25" customHeight="1">
      <c r="A49" s="23"/>
      <c r="B49" s="27"/>
      <c r="C49" s="23"/>
      <c r="D49" s="25"/>
      <c r="E49" s="115"/>
      <c r="F49" s="115">
        <f t="shared" si="0"/>
        <v>0</v>
      </c>
    </row>
    <row r="50" spans="1:6" ht="14.25" customHeight="1">
      <c r="A50" s="20" t="s">
        <v>35</v>
      </c>
      <c r="B50" s="28" t="s">
        <v>722</v>
      </c>
      <c r="C50" s="20" t="s">
        <v>177</v>
      </c>
      <c r="D50" s="25">
        <v>4</v>
      </c>
      <c r="E50" s="115"/>
      <c r="F50" s="115">
        <f t="shared" si="0"/>
        <v>0</v>
      </c>
    </row>
    <row r="51" spans="1:6" ht="14.25" customHeight="1">
      <c r="A51" s="23"/>
      <c r="B51" s="27"/>
      <c r="C51" s="23"/>
      <c r="D51" s="25"/>
      <c r="E51" s="115"/>
      <c r="F51" s="115">
        <f t="shared" si="0"/>
        <v>0</v>
      </c>
    </row>
    <row r="52" spans="1:6" ht="14.25" customHeight="1">
      <c r="A52" s="20" t="s">
        <v>36</v>
      </c>
      <c r="B52" s="28" t="s">
        <v>723</v>
      </c>
      <c r="C52" s="20" t="s">
        <v>177</v>
      </c>
      <c r="D52" s="25">
        <v>2</v>
      </c>
      <c r="E52" s="115"/>
      <c r="F52" s="115">
        <f t="shared" si="0"/>
        <v>0</v>
      </c>
    </row>
    <row r="53" spans="1:6" ht="14.25" customHeight="1">
      <c r="A53" s="23"/>
      <c r="B53" s="27"/>
      <c r="C53" s="23"/>
      <c r="D53" s="25"/>
      <c r="E53" s="115"/>
      <c r="F53" s="115">
        <f t="shared" si="0"/>
        <v>0</v>
      </c>
    </row>
    <row r="54" spans="1:6" ht="14.25" customHeight="1">
      <c r="A54" s="20" t="s">
        <v>37</v>
      </c>
      <c r="B54" s="28" t="s">
        <v>724</v>
      </c>
      <c r="C54" s="20" t="s">
        <v>177</v>
      </c>
      <c r="D54" s="25">
        <v>1</v>
      </c>
      <c r="E54" s="115"/>
      <c r="F54" s="115">
        <f t="shared" si="0"/>
        <v>0</v>
      </c>
    </row>
    <row r="55" spans="1:6" ht="14.25" customHeight="1">
      <c r="A55" s="23"/>
      <c r="B55" s="27"/>
      <c r="C55" s="23"/>
      <c r="D55" s="25"/>
      <c r="E55" s="115"/>
      <c r="F55" s="115">
        <f t="shared" si="0"/>
        <v>0</v>
      </c>
    </row>
    <row r="56" spans="1:6" ht="14.25" customHeight="1">
      <c r="A56" s="20" t="s">
        <v>38</v>
      </c>
      <c r="B56" s="28" t="s">
        <v>725</v>
      </c>
      <c r="C56" s="20" t="s">
        <v>177</v>
      </c>
      <c r="D56" s="25">
        <v>1</v>
      </c>
      <c r="E56" s="115"/>
      <c r="F56" s="115">
        <f t="shared" si="0"/>
        <v>0</v>
      </c>
    </row>
    <row r="57" spans="1:6" ht="14.25" customHeight="1">
      <c r="A57" s="23"/>
      <c r="B57" s="27"/>
      <c r="C57" s="23"/>
      <c r="D57" s="22"/>
      <c r="E57" s="115"/>
      <c r="F57" s="115">
        <f t="shared" si="0"/>
        <v>0</v>
      </c>
    </row>
    <row r="58" spans="1:6" ht="14.25" customHeight="1">
      <c r="A58" s="20" t="s">
        <v>8</v>
      </c>
      <c r="B58" s="28" t="s">
        <v>726</v>
      </c>
      <c r="C58" s="20"/>
      <c r="D58" s="22"/>
      <c r="E58" s="115"/>
      <c r="F58" s="115">
        <f t="shared" si="0"/>
        <v>0</v>
      </c>
    </row>
    <row r="59" spans="1:6" ht="14.25" customHeight="1">
      <c r="A59" s="23"/>
      <c r="B59" s="27"/>
      <c r="C59" s="23"/>
      <c r="D59" s="22"/>
      <c r="E59" s="115"/>
      <c r="F59" s="115">
        <f t="shared" si="0"/>
        <v>0</v>
      </c>
    </row>
    <row r="60" spans="1:6" ht="28.8">
      <c r="A60" s="20" t="s">
        <v>8</v>
      </c>
      <c r="B60" s="28" t="s">
        <v>727</v>
      </c>
      <c r="C60" s="20"/>
      <c r="D60" s="22"/>
      <c r="E60" s="115"/>
      <c r="F60" s="115">
        <f t="shared" si="0"/>
        <v>0</v>
      </c>
    </row>
    <row r="61" spans="1:6" ht="14.25" customHeight="1">
      <c r="A61" s="23"/>
      <c r="B61" s="27"/>
      <c r="C61" s="23"/>
      <c r="D61" s="22"/>
      <c r="E61" s="115"/>
      <c r="F61" s="115">
        <f t="shared" si="0"/>
        <v>0</v>
      </c>
    </row>
    <row r="62" spans="1:6" ht="57.6">
      <c r="A62" s="20" t="s">
        <v>8</v>
      </c>
      <c r="B62" s="28" t="s">
        <v>728</v>
      </c>
      <c r="C62" s="20"/>
      <c r="D62" s="22"/>
      <c r="E62" s="115"/>
      <c r="F62" s="115">
        <f t="shared" si="0"/>
        <v>0</v>
      </c>
    </row>
    <row r="63" spans="1:6" ht="14.25" customHeight="1">
      <c r="A63" s="23"/>
      <c r="B63" s="27"/>
      <c r="C63" s="23"/>
      <c r="D63" s="25"/>
      <c r="E63" s="115"/>
      <c r="F63" s="115">
        <f t="shared" si="0"/>
        <v>0</v>
      </c>
    </row>
    <row r="64" spans="1:6" ht="28.8">
      <c r="A64" s="20" t="s">
        <v>39</v>
      </c>
      <c r="B64" s="28" t="s">
        <v>729</v>
      </c>
      <c r="C64" s="20" t="s">
        <v>273</v>
      </c>
      <c r="D64" s="25">
        <v>8</v>
      </c>
      <c r="E64" s="115"/>
      <c r="F64" s="115">
        <f t="shared" si="0"/>
        <v>0</v>
      </c>
    </row>
    <row r="65" spans="1:6" ht="14.25" customHeight="1">
      <c r="A65" s="23"/>
      <c r="B65" s="27"/>
      <c r="C65" s="23"/>
      <c r="D65" s="25"/>
      <c r="E65" s="115"/>
      <c r="F65" s="115">
        <f t="shared" si="0"/>
        <v>0</v>
      </c>
    </row>
    <row r="66" spans="1:6" ht="14.4">
      <c r="A66" s="20" t="s">
        <v>40</v>
      </c>
      <c r="B66" s="28" t="s">
        <v>730</v>
      </c>
      <c r="C66" s="20" t="s">
        <v>177</v>
      </c>
      <c r="D66" s="25">
        <v>1</v>
      </c>
      <c r="E66" s="115"/>
      <c r="F66" s="115">
        <f t="shared" si="0"/>
        <v>0</v>
      </c>
    </row>
    <row r="67" spans="1:6" ht="14.25" customHeight="1">
      <c r="A67" s="23"/>
      <c r="B67" s="27"/>
      <c r="C67" s="23"/>
      <c r="D67" s="22"/>
      <c r="E67" s="115"/>
      <c r="F67" s="115">
        <f t="shared" si="0"/>
        <v>0</v>
      </c>
    </row>
    <row r="68" spans="1:6" ht="14.25" customHeight="1">
      <c r="A68" s="20" t="s">
        <v>8</v>
      </c>
      <c r="B68" s="28" t="s">
        <v>731</v>
      </c>
      <c r="C68" s="20"/>
      <c r="D68" s="22"/>
      <c r="E68" s="115"/>
      <c r="F68" s="115">
        <f t="shared" si="0"/>
        <v>0</v>
      </c>
    </row>
    <row r="69" spans="1:6" ht="14.25" customHeight="1">
      <c r="A69" s="23"/>
      <c r="B69" s="27"/>
      <c r="C69" s="23"/>
      <c r="D69" s="25"/>
      <c r="E69" s="115"/>
      <c r="F69" s="115">
        <f t="shared" si="0"/>
        <v>0</v>
      </c>
    </row>
    <row r="70" spans="1:6" ht="14.25" customHeight="1">
      <c r="A70" s="20" t="s">
        <v>41</v>
      </c>
      <c r="B70" s="28" t="s">
        <v>732</v>
      </c>
      <c r="C70" s="20" t="s">
        <v>273</v>
      </c>
      <c r="D70" s="25">
        <v>1</v>
      </c>
      <c r="E70" s="115"/>
      <c r="F70" s="115">
        <f t="shared" si="0"/>
        <v>0</v>
      </c>
    </row>
    <row r="71" spans="1:6" ht="14.25" customHeight="1">
      <c r="A71" s="23"/>
      <c r="B71" s="27"/>
      <c r="C71" s="23"/>
      <c r="D71" s="25"/>
      <c r="E71" s="115"/>
      <c r="F71" s="115">
        <f t="shared" si="0"/>
        <v>0</v>
      </c>
    </row>
    <row r="72" spans="1:6" ht="14.25" customHeight="1">
      <c r="A72" s="20" t="s">
        <v>42</v>
      </c>
      <c r="B72" s="28" t="s">
        <v>733</v>
      </c>
      <c r="C72" s="20" t="s">
        <v>273</v>
      </c>
      <c r="D72" s="25">
        <v>1</v>
      </c>
      <c r="E72" s="115"/>
      <c r="F72" s="115">
        <f t="shared" si="0"/>
        <v>0</v>
      </c>
    </row>
    <row r="73" spans="1:6" ht="14.25" customHeight="1">
      <c r="A73" s="23"/>
      <c r="B73" s="27"/>
      <c r="C73" s="23"/>
      <c r="D73" s="25"/>
      <c r="E73" s="115"/>
      <c r="F73" s="115">
        <f t="shared" si="0"/>
        <v>0</v>
      </c>
    </row>
    <row r="74" spans="1:6" ht="14.25" customHeight="1">
      <c r="A74" s="20" t="s">
        <v>44</v>
      </c>
      <c r="B74" s="28" t="s">
        <v>734</v>
      </c>
      <c r="C74" s="20" t="s">
        <v>273</v>
      </c>
      <c r="D74" s="25">
        <v>4</v>
      </c>
      <c r="E74" s="115"/>
      <c r="F74" s="115">
        <f t="shared" si="0"/>
        <v>0</v>
      </c>
    </row>
    <row r="75" spans="1:6" ht="14.25" customHeight="1">
      <c r="A75" s="23"/>
      <c r="B75" s="27"/>
      <c r="C75" s="23"/>
      <c r="D75" s="22"/>
      <c r="E75" s="115"/>
      <c r="F75" s="115">
        <f t="shared" ref="F75:F82" si="1">D75*E75</f>
        <v>0</v>
      </c>
    </row>
    <row r="76" spans="1:6" ht="14.25" customHeight="1">
      <c r="A76" s="20" t="s">
        <v>8</v>
      </c>
      <c r="B76" s="28" t="s">
        <v>735</v>
      </c>
      <c r="C76" s="20"/>
      <c r="D76" s="22"/>
      <c r="E76" s="115"/>
      <c r="F76" s="115">
        <f t="shared" si="1"/>
        <v>0</v>
      </c>
    </row>
    <row r="77" spans="1:6" ht="14.25" customHeight="1">
      <c r="A77" s="23"/>
      <c r="B77" s="27"/>
      <c r="C77" s="23"/>
      <c r="D77" s="25"/>
      <c r="E77" s="115"/>
      <c r="F77" s="115">
        <f t="shared" si="1"/>
        <v>0</v>
      </c>
    </row>
    <row r="78" spans="1:6" ht="14.25" customHeight="1">
      <c r="A78" s="20" t="s">
        <v>45</v>
      </c>
      <c r="B78" s="28" t="s">
        <v>736</v>
      </c>
      <c r="C78" s="20" t="s">
        <v>177</v>
      </c>
      <c r="D78" s="25">
        <v>2</v>
      </c>
      <c r="E78" s="115"/>
      <c r="F78" s="115">
        <f t="shared" si="1"/>
        <v>0</v>
      </c>
    </row>
    <row r="79" spans="1:6" ht="14.25" customHeight="1">
      <c r="A79" s="23"/>
      <c r="B79" s="27"/>
      <c r="C79" s="23"/>
      <c r="D79" s="25"/>
      <c r="E79" s="115"/>
      <c r="F79" s="115">
        <f t="shared" si="1"/>
        <v>0</v>
      </c>
    </row>
    <row r="80" spans="1:6" ht="14.25" customHeight="1">
      <c r="A80" s="20" t="s">
        <v>46</v>
      </c>
      <c r="B80" s="28" t="s">
        <v>737</v>
      </c>
      <c r="C80" s="20" t="s">
        <v>273</v>
      </c>
      <c r="D80" s="25">
        <v>2</v>
      </c>
      <c r="E80" s="115"/>
      <c r="F80" s="115">
        <f t="shared" si="1"/>
        <v>0</v>
      </c>
    </row>
    <row r="81" spans="1:6" ht="14.25" customHeight="1">
      <c r="A81" s="23"/>
      <c r="B81" s="27"/>
      <c r="C81" s="23"/>
      <c r="D81" s="25"/>
      <c r="E81" s="115"/>
      <c r="F81" s="115">
        <f t="shared" si="1"/>
        <v>0</v>
      </c>
    </row>
    <row r="82" spans="1:6" ht="14.4">
      <c r="A82" s="20" t="s">
        <v>47</v>
      </c>
      <c r="B82" s="28" t="s">
        <v>738</v>
      </c>
      <c r="C82" s="20" t="s">
        <v>177</v>
      </c>
      <c r="D82" s="25">
        <v>1</v>
      </c>
      <c r="E82" s="115"/>
      <c r="F82" s="115">
        <f t="shared" si="1"/>
        <v>0</v>
      </c>
    </row>
    <row r="83" spans="1:6" ht="14.25" customHeight="1" thickBot="1">
      <c r="A83" s="23"/>
      <c r="B83" s="27"/>
      <c r="C83" s="23"/>
      <c r="D83" s="23"/>
      <c r="E83" s="115"/>
      <c r="F83" s="116"/>
    </row>
    <row r="84" spans="1:6" ht="14.25" customHeight="1" thickTop="1">
      <c r="A84" s="32"/>
      <c r="B84" s="34"/>
      <c r="C84" s="32"/>
      <c r="D84" s="32"/>
      <c r="E84" s="117"/>
      <c r="F84" s="118">
        <f>SUM(F10:F83)</f>
        <v>0</v>
      </c>
    </row>
    <row r="85" spans="1:6" ht="14.25" customHeight="1"/>
    <row r="86" spans="1:6" ht="14.25" customHeight="1"/>
    <row r="87" spans="1:6" ht="14.25" customHeight="1"/>
    <row r="88" spans="1:6" ht="14.25" customHeight="1"/>
    <row r="89" spans="1:6" ht="14.25" customHeight="1"/>
    <row r="90" spans="1:6" ht="14.25" customHeight="1"/>
    <row r="91" spans="1:6" ht="14.25" customHeight="1"/>
    <row r="92" spans="1:6" ht="14.25" customHeight="1"/>
    <row r="93" spans="1:6" ht="14.25" customHeight="1"/>
    <row r="94" spans="1:6" ht="14.25" customHeight="1"/>
    <row r="95" spans="1:6" ht="14.25" customHeight="1"/>
    <row r="96" spans="1: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row r="1001" ht="14.25" customHeight="1"/>
    <row r="1002" ht="14.25" customHeight="1"/>
    <row r="1003" ht="14.25" customHeight="1"/>
    <row r="1004" ht="14.25" customHeight="1"/>
    <row r="1005" ht="14.25" customHeight="1"/>
    <row r="1006" ht="14.25" customHeight="1"/>
    <row r="1007" ht="14.25" customHeight="1"/>
    <row r="1008" ht="14.25" customHeight="1"/>
    <row r="1009" ht="14.25" customHeight="1"/>
    <row r="1010" ht="14.25" customHeight="1"/>
    <row r="1011" ht="14.25" customHeight="1"/>
    <row r="1012" ht="14.25" customHeight="1"/>
    <row r="1013" ht="14.25" customHeight="1"/>
    <row r="1014" ht="14.25" customHeight="1"/>
    <row r="1015" ht="14.25" customHeight="1"/>
    <row r="1016" ht="14.25" customHeight="1"/>
    <row r="1017" ht="14.25" customHeight="1"/>
    <row r="1018" ht="14.25" customHeight="1"/>
    <row r="1019" ht="14.25" customHeight="1"/>
    <row r="1020" ht="14.25" customHeight="1"/>
    <row r="1021" ht="14.25" customHeight="1"/>
    <row r="1022" ht="14.25" customHeight="1"/>
    <row r="1023" ht="14.25" customHeight="1"/>
    <row r="1024" ht="14.25" customHeight="1"/>
    <row r="1025" ht="14.25" customHeight="1"/>
    <row r="1026" ht="14.25" customHeight="1"/>
    <row r="1027" ht="14.25" customHeight="1"/>
    <row r="1028" ht="14.25" customHeight="1"/>
    <row r="1029" ht="14.25" customHeight="1"/>
    <row r="1030" ht="14.25" customHeight="1"/>
    <row r="1031" ht="14.25" customHeight="1"/>
    <row r="1032" ht="14.25" customHeight="1"/>
    <row r="1033" ht="14.25" customHeight="1"/>
    <row r="1034" ht="14.25" customHeight="1"/>
    <row r="1035" ht="14.25" customHeight="1"/>
    <row r="1036" ht="14.25" customHeight="1"/>
    <row r="1037" ht="14.25" customHeight="1"/>
    <row r="1038" ht="14.25" customHeight="1"/>
  </sheetData>
  <sheetProtection algorithmName="SHA-512" hashValue="8V1hiecRbXIeWKIkvzVgisi+0KZg+80hZMxMI21i561WQ210h3bT1b6THQq2Jj5L8tr9ZX33zRDS65zqDfNnaA==" saltValue="WAizyL81/X/tdyrJlK9OqA==" spinCount="100000" sheet="1" objects="1" scenarios="1"/>
  <pageMargins left="0.7" right="0.7" top="0.75" bottom="0.75" header="0" footer="0"/>
  <pageSetup orientation="landscape"/>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C7CAA4-6CD6-4B40-93BE-F3BAC8179DD9}">
  <dimension ref="A1:K1026"/>
  <sheetViews>
    <sheetView workbookViewId="0">
      <selection activeCell="B20" sqref="B20"/>
    </sheetView>
  </sheetViews>
  <sheetFormatPr defaultColWidth="14.44140625" defaultRowHeight="15" customHeight="1"/>
  <cols>
    <col min="1" max="1" width="9.33203125" style="18" customWidth="1"/>
    <col min="2" max="2" width="78.88671875" style="31" customWidth="1"/>
    <col min="3" max="3" width="9.109375" style="18" customWidth="1"/>
    <col min="4" max="4" width="10.5546875" style="18" customWidth="1"/>
    <col min="5" max="5" width="34" style="119" customWidth="1"/>
    <col min="6" max="6" width="33.21875" style="119" customWidth="1"/>
    <col min="7" max="7" width="31.33203125" style="114" customWidth="1"/>
    <col min="8" max="11" width="8.6640625" style="114" customWidth="1"/>
    <col min="12" max="14" width="8.6640625" style="18" customWidth="1"/>
    <col min="15" max="16384" width="14.44140625" style="18"/>
  </cols>
  <sheetData>
    <row r="1" spans="1:6" ht="14.25" customHeight="1">
      <c r="A1" s="26" t="s">
        <v>1</v>
      </c>
      <c r="B1" s="35" t="s">
        <v>2</v>
      </c>
      <c r="C1" s="26" t="s">
        <v>3</v>
      </c>
      <c r="D1" s="26" t="s">
        <v>4</v>
      </c>
      <c r="E1" s="113" t="s">
        <v>5</v>
      </c>
      <c r="F1" s="113" t="s">
        <v>6</v>
      </c>
    </row>
    <row r="2" spans="1:6" ht="14.25" customHeight="1">
      <c r="A2" s="20" t="s">
        <v>8</v>
      </c>
      <c r="B2" s="29" t="s">
        <v>739</v>
      </c>
      <c r="C2" s="20"/>
      <c r="D2" s="22"/>
      <c r="E2" s="115" t="s">
        <v>8</v>
      </c>
      <c r="F2" s="115" t="s">
        <v>8</v>
      </c>
    </row>
    <row r="3" spans="1:6" ht="14.25" customHeight="1">
      <c r="A3" s="23"/>
      <c r="B3" s="30"/>
      <c r="C3" s="23"/>
      <c r="D3" s="22"/>
      <c r="E3" s="116"/>
      <c r="F3" s="116"/>
    </row>
    <row r="4" spans="1:6" ht="14.25" customHeight="1">
      <c r="A4" s="20" t="s">
        <v>8</v>
      </c>
      <c r="B4" s="29" t="s">
        <v>157</v>
      </c>
      <c r="C4" s="20"/>
      <c r="D4" s="22"/>
      <c r="E4" s="115" t="s">
        <v>8</v>
      </c>
      <c r="F4" s="115" t="s">
        <v>8</v>
      </c>
    </row>
    <row r="5" spans="1:6" ht="14.25" customHeight="1">
      <c r="A5" s="23"/>
      <c r="B5" s="27"/>
      <c r="C5" s="23"/>
      <c r="D5" s="22"/>
      <c r="E5" s="116"/>
      <c r="F5" s="116"/>
    </row>
    <row r="6" spans="1:6" ht="14.25" customHeight="1">
      <c r="A6" s="20" t="s">
        <v>8</v>
      </c>
      <c r="B6" s="28" t="s">
        <v>561</v>
      </c>
      <c r="C6" s="20"/>
      <c r="D6" s="22"/>
      <c r="E6" s="115" t="s">
        <v>8</v>
      </c>
      <c r="F6" s="115" t="s">
        <v>8</v>
      </c>
    </row>
    <row r="7" spans="1:6" ht="14.25" customHeight="1">
      <c r="A7" s="23"/>
      <c r="B7" s="27"/>
      <c r="C7" s="23"/>
      <c r="D7" s="22"/>
      <c r="E7" s="116"/>
      <c r="F7" s="116"/>
    </row>
    <row r="8" spans="1:6" ht="144">
      <c r="A8" s="20" t="s">
        <v>8</v>
      </c>
      <c r="B8" s="28" t="s">
        <v>740</v>
      </c>
      <c r="C8" s="20"/>
      <c r="D8" s="22"/>
      <c r="E8" s="115" t="s">
        <v>8</v>
      </c>
      <c r="F8" s="115" t="s">
        <v>8</v>
      </c>
    </row>
    <row r="9" spans="1:6" ht="14.25" customHeight="1">
      <c r="A9" s="23"/>
      <c r="B9" s="27"/>
      <c r="C9" s="23"/>
      <c r="D9" s="22"/>
      <c r="E9" s="116"/>
      <c r="F9" s="116"/>
    </row>
    <row r="10" spans="1:6" ht="14.25" customHeight="1">
      <c r="A10" s="20" t="s">
        <v>8</v>
      </c>
      <c r="B10" s="28" t="s">
        <v>741</v>
      </c>
      <c r="C10" s="20"/>
      <c r="D10" s="22"/>
      <c r="E10" s="115" t="s">
        <v>8</v>
      </c>
      <c r="F10" s="115" t="s">
        <v>8</v>
      </c>
    </row>
    <row r="11" spans="1:6" ht="14.25" customHeight="1">
      <c r="A11" s="23"/>
      <c r="B11" s="27"/>
      <c r="C11" s="23"/>
      <c r="D11" s="22"/>
      <c r="E11" s="116"/>
      <c r="F11" s="116"/>
    </row>
    <row r="12" spans="1:6" ht="57.6">
      <c r="A12" s="20" t="s">
        <v>8</v>
      </c>
      <c r="B12" s="28" t="s">
        <v>742</v>
      </c>
      <c r="C12" s="20"/>
      <c r="D12" s="22"/>
      <c r="E12" s="115" t="s">
        <v>8</v>
      </c>
      <c r="F12" s="115" t="s">
        <v>8</v>
      </c>
    </row>
    <row r="13" spans="1:6" ht="14.25" customHeight="1">
      <c r="A13" s="23"/>
      <c r="B13" s="27"/>
      <c r="C13" s="23"/>
      <c r="D13" s="22"/>
      <c r="E13" s="116"/>
      <c r="F13" s="116"/>
    </row>
    <row r="14" spans="1:6" ht="14.25" customHeight="1">
      <c r="A14" s="20" t="s">
        <v>8</v>
      </c>
      <c r="B14" s="28" t="s">
        <v>743</v>
      </c>
      <c r="C14" s="20"/>
      <c r="D14" s="22"/>
      <c r="E14" s="115" t="s">
        <v>8</v>
      </c>
      <c r="F14" s="115" t="s">
        <v>8</v>
      </c>
    </row>
    <row r="15" spans="1:6" ht="14.25" customHeight="1">
      <c r="A15" s="23"/>
      <c r="B15" s="27"/>
      <c r="C15" s="23"/>
      <c r="D15" s="22"/>
      <c r="E15" s="116"/>
      <c r="F15" s="116"/>
    </row>
    <row r="16" spans="1:6" ht="72">
      <c r="A16" s="20" t="s">
        <v>8</v>
      </c>
      <c r="B16" s="28" t="s">
        <v>744</v>
      </c>
      <c r="C16" s="20"/>
      <c r="D16" s="22"/>
      <c r="E16" s="115" t="s">
        <v>8</v>
      </c>
      <c r="F16" s="115" t="s">
        <v>8</v>
      </c>
    </row>
    <row r="17" spans="1:6" ht="14.25" customHeight="1">
      <c r="A17" s="23"/>
      <c r="B17" s="27"/>
      <c r="C17" s="23"/>
      <c r="D17" s="22"/>
      <c r="E17" s="116"/>
      <c r="F17" s="116"/>
    </row>
    <row r="18" spans="1:6" ht="14.25" customHeight="1">
      <c r="A18" s="20" t="s">
        <v>8</v>
      </c>
      <c r="B18" s="28" t="s">
        <v>745</v>
      </c>
      <c r="C18" s="20"/>
      <c r="D18" s="22"/>
      <c r="E18" s="115" t="s">
        <v>8</v>
      </c>
      <c r="F18" s="115" t="s">
        <v>8</v>
      </c>
    </row>
    <row r="19" spans="1:6" ht="14.25" customHeight="1">
      <c r="A19" s="23"/>
      <c r="B19" s="27"/>
      <c r="C19" s="23"/>
      <c r="D19" s="22"/>
      <c r="E19" s="116"/>
      <c r="F19" s="116"/>
    </row>
    <row r="20" spans="1:6" ht="43.2">
      <c r="A20" s="20" t="s">
        <v>8</v>
      </c>
      <c r="B20" s="28" t="s">
        <v>746</v>
      </c>
      <c r="C20" s="20"/>
      <c r="D20" s="22"/>
      <c r="E20" s="115" t="s">
        <v>8</v>
      </c>
      <c r="F20" s="115" t="s">
        <v>8</v>
      </c>
    </row>
    <row r="21" spans="1:6" ht="14.25" customHeight="1">
      <c r="A21" s="23"/>
      <c r="B21" s="27"/>
      <c r="C21" s="23"/>
      <c r="D21" s="22"/>
      <c r="E21" s="116"/>
      <c r="F21" s="116"/>
    </row>
    <row r="22" spans="1:6" ht="14.25" customHeight="1">
      <c r="A22" s="20" t="s">
        <v>8</v>
      </c>
      <c r="B22" s="28" t="s">
        <v>747</v>
      </c>
      <c r="C22" s="20"/>
      <c r="D22" s="22"/>
      <c r="E22" s="115" t="s">
        <v>8</v>
      </c>
      <c r="F22" s="115" t="s">
        <v>8</v>
      </c>
    </row>
    <row r="23" spans="1:6" ht="14.25" customHeight="1">
      <c r="A23" s="23"/>
      <c r="B23" s="27"/>
      <c r="C23" s="23"/>
      <c r="D23" s="22"/>
      <c r="E23" s="116"/>
      <c r="F23" s="116"/>
    </row>
    <row r="24" spans="1:6" ht="28.8">
      <c r="A24" s="20" t="s">
        <v>8</v>
      </c>
      <c r="B24" s="28" t="s">
        <v>748</v>
      </c>
      <c r="C24" s="20"/>
      <c r="D24" s="22"/>
      <c r="E24" s="115" t="s">
        <v>8</v>
      </c>
      <c r="F24" s="115" t="s">
        <v>8</v>
      </c>
    </row>
    <row r="25" spans="1:6" ht="14.25" customHeight="1">
      <c r="A25" s="23"/>
      <c r="B25" s="27"/>
      <c r="C25" s="23"/>
      <c r="D25" s="22"/>
      <c r="E25" s="116"/>
      <c r="F25" s="116"/>
    </row>
    <row r="26" spans="1:6" ht="14.25" customHeight="1">
      <c r="A26" s="20" t="s">
        <v>8</v>
      </c>
      <c r="B26" s="28" t="s">
        <v>749</v>
      </c>
      <c r="C26" s="20"/>
      <c r="D26" s="22"/>
      <c r="E26" s="115" t="s">
        <v>8</v>
      </c>
      <c r="F26" s="115" t="s">
        <v>8</v>
      </c>
    </row>
    <row r="27" spans="1:6" ht="14.25" customHeight="1">
      <c r="A27" s="23"/>
      <c r="B27" s="27"/>
      <c r="C27" s="23"/>
      <c r="D27" s="22"/>
      <c r="E27" s="116"/>
      <c r="F27" s="116"/>
    </row>
    <row r="28" spans="1:6" ht="57.6">
      <c r="A28" s="20" t="s">
        <v>8</v>
      </c>
      <c r="B28" s="28" t="s">
        <v>750</v>
      </c>
      <c r="C28" s="20"/>
      <c r="D28" s="22"/>
      <c r="E28" s="115" t="s">
        <v>8</v>
      </c>
      <c r="F28" s="115" t="s">
        <v>8</v>
      </c>
    </row>
    <row r="29" spans="1:6" ht="14.25" customHeight="1">
      <c r="A29" s="23"/>
      <c r="B29" s="27"/>
      <c r="C29" s="23"/>
      <c r="D29" s="22"/>
      <c r="E29" s="116"/>
      <c r="F29" s="116"/>
    </row>
    <row r="30" spans="1:6" ht="28.8">
      <c r="A30" s="20" t="s">
        <v>8</v>
      </c>
      <c r="B30" s="28" t="s">
        <v>751</v>
      </c>
      <c r="C30" s="20"/>
      <c r="D30" s="22"/>
      <c r="E30" s="115" t="s">
        <v>8</v>
      </c>
      <c r="F30" s="115" t="s">
        <v>8</v>
      </c>
    </row>
    <row r="31" spans="1:6" ht="14.25" customHeight="1">
      <c r="A31" s="23"/>
      <c r="B31" s="27"/>
      <c r="C31" s="23"/>
      <c r="D31" s="22"/>
      <c r="E31" s="116"/>
      <c r="F31" s="116"/>
    </row>
    <row r="32" spans="1:6" ht="14.25" customHeight="1">
      <c r="A32" s="23"/>
      <c r="B32" s="27"/>
      <c r="C32" s="23"/>
      <c r="D32" s="22"/>
      <c r="E32" s="115"/>
      <c r="F32" s="115"/>
    </row>
    <row r="33" spans="1:6" ht="14.25" customHeight="1">
      <c r="A33" s="20" t="s">
        <v>8</v>
      </c>
      <c r="B33" s="29" t="s">
        <v>754</v>
      </c>
      <c r="C33" s="20"/>
      <c r="D33" s="22"/>
      <c r="E33" s="115"/>
      <c r="F33" s="115"/>
    </row>
    <row r="34" spans="1:6" ht="14.25" customHeight="1">
      <c r="A34" s="23"/>
      <c r="B34" s="27"/>
      <c r="C34" s="23"/>
      <c r="D34" s="36"/>
      <c r="E34" s="115"/>
      <c r="F34" s="115"/>
    </row>
    <row r="35" spans="1:6" ht="28.8">
      <c r="A35" s="20">
        <v>1</v>
      </c>
      <c r="B35" s="28" t="s">
        <v>755</v>
      </c>
      <c r="C35" s="20" t="s">
        <v>22</v>
      </c>
      <c r="D35" s="36">
        <v>1</v>
      </c>
      <c r="E35" s="115"/>
      <c r="F35" s="115">
        <f t="shared" ref="F35:F42" si="0">D35*E35</f>
        <v>0</v>
      </c>
    </row>
    <row r="36" spans="1:6" ht="14.25" customHeight="1">
      <c r="A36" s="23"/>
      <c r="B36" s="27"/>
      <c r="C36" s="23"/>
      <c r="D36" s="36"/>
      <c r="E36" s="115"/>
      <c r="F36" s="115"/>
    </row>
    <row r="37" spans="1:6" ht="14.25" customHeight="1">
      <c r="A37" s="20">
        <v>2</v>
      </c>
      <c r="B37" s="28" t="s">
        <v>752</v>
      </c>
      <c r="C37" s="91" t="s">
        <v>1137</v>
      </c>
      <c r="D37" s="36"/>
      <c r="E37" s="126"/>
      <c r="F37" s="115">
        <f>F35*E37</f>
        <v>0</v>
      </c>
    </row>
    <row r="38" spans="1:6" ht="14.25" customHeight="1">
      <c r="A38" s="23"/>
      <c r="B38" s="27"/>
      <c r="C38" s="23"/>
      <c r="D38" s="36"/>
      <c r="E38" s="115"/>
      <c r="F38" s="115"/>
    </row>
    <row r="39" spans="1:6" ht="14.25" customHeight="1">
      <c r="A39" s="20">
        <v>3</v>
      </c>
      <c r="B39" s="28" t="s">
        <v>753</v>
      </c>
      <c r="C39" s="20"/>
      <c r="D39" s="36"/>
      <c r="E39" s="126"/>
      <c r="F39" s="115">
        <f>F35*E39</f>
        <v>0</v>
      </c>
    </row>
    <row r="40" spans="1:6" ht="14.25" customHeight="1">
      <c r="A40" s="23"/>
      <c r="B40" s="27"/>
      <c r="C40" s="23"/>
      <c r="D40" s="22"/>
      <c r="E40" s="115"/>
      <c r="F40" s="115">
        <f t="shared" si="0"/>
        <v>0</v>
      </c>
    </row>
    <row r="41" spans="1:6" ht="14.25" customHeight="1">
      <c r="A41" s="20" t="s">
        <v>8</v>
      </c>
      <c r="B41" s="29" t="s">
        <v>756</v>
      </c>
      <c r="C41" s="20"/>
      <c r="D41" s="22"/>
      <c r="E41" s="115"/>
      <c r="F41" s="115"/>
    </row>
    <row r="42" spans="1:6" ht="14.25" customHeight="1">
      <c r="A42" s="23"/>
      <c r="B42" s="27"/>
      <c r="C42" s="23"/>
      <c r="D42" s="36"/>
      <c r="E42" s="115"/>
      <c r="F42" s="115">
        <f t="shared" si="0"/>
        <v>0</v>
      </c>
    </row>
    <row r="43" spans="1:6" ht="37.799999999999997" customHeight="1">
      <c r="A43" s="20">
        <v>4</v>
      </c>
      <c r="B43" s="28" t="s">
        <v>757</v>
      </c>
      <c r="C43" s="20" t="s">
        <v>22</v>
      </c>
      <c r="D43" s="36">
        <v>1</v>
      </c>
      <c r="E43" s="115"/>
      <c r="F43" s="115">
        <f t="shared" ref="F43" si="1">D43*E43</f>
        <v>0</v>
      </c>
    </row>
    <row r="44" spans="1:6" ht="14.25" customHeight="1">
      <c r="A44" s="23"/>
      <c r="B44" s="27"/>
      <c r="C44" s="23"/>
      <c r="D44" s="36"/>
      <c r="E44" s="115"/>
      <c r="F44" s="115"/>
    </row>
    <row r="45" spans="1:6" ht="14.25" customHeight="1">
      <c r="A45" s="20">
        <v>5</v>
      </c>
      <c r="B45" s="28" t="s">
        <v>752</v>
      </c>
      <c r="C45" s="91" t="s">
        <v>1137</v>
      </c>
      <c r="D45" s="36"/>
      <c r="E45" s="126"/>
      <c r="F45" s="115">
        <f>F43*E45</f>
        <v>0</v>
      </c>
    </row>
    <row r="46" spans="1:6" ht="14.25" customHeight="1">
      <c r="A46" s="23"/>
      <c r="B46" s="27"/>
      <c r="C46" s="23"/>
      <c r="D46" s="36"/>
      <c r="E46" s="115"/>
      <c r="F46" s="115"/>
    </row>
    <row r="47" spans="1:6" ht="14.25" customHeight="1">
      <c r="A47" s="20">
        <v>6</v>
      </c>
      <c r="B47" s="28" t="s">
        <v>753</v>
      </c>
      <c r="C47" s="91" t="s">
        <v>1137</v>
      </c>
      <c r="D47" s="36"/>
      <c r="E47" s="126"/>
      <c r="F47" s="115">
        <f>F43*E47</f>
        <v>0</v>
      </c>
    </row>
    <row r="48" spans="1:6" ht="14.25" customHeight="1">
      <c r="A48" s="20"/>
      <c r="B48" s="28"/>
      <c r="C48" s="20"/>
      <c r="D48" s="36"/>
      <c r="E48" s="115"/>
      <c r="F48" s="115"/>
    </row>
    <row r="49" spans="1:6" ht="14.25" customHeight="1">
      <c r="A49" s="20"/>
      <c r="B49" s="29" t="s">
        <v>1138</v>
      </c>
      <c r="C49" s="20"/>
      <c r="D49" s="36"/>
      <c r="E49" s="115"/>
      <c r="F49" s="115"/>
    </row>
    <row r="50" spans="1:6" ht="14.25" customHeight="1">
      <c r="A50" s="20"/>
      <c r="B50" s="28"/>
      <c r="C50" s="20"/>
      <c r="D50" s="36"/>
      <c r="E50" s="115"/>
      <c r="F50" s="115"/>
    </row>
    <row r="51" spans="1:6" ht="57.6">
      <c r="A51" s="20">
        <v>7</v>
      </c>
      <c r="B51" s="92" t="s">
        <v>1139</v>
      </c>
      <c r="C51" s="91" t="s">
        <v>22</v>
      </c>
      <c r="D51" s="36">
        <v>1</v>
      </c>
      <c r="E51" s="115"/>
      <c r="F51" s="115">
        <f t="shared" ref="F51" si="2">D51*E51</f>
        <v>0</v>
      </c>
    </row>
    <row r="52" spans="1:6" ht="14.25" customHeight="1">
      <c r="A52" s="20"/>
      <c r="B52" s="28"/>
      <c r="C52" s="20"/>
      <c r="D52" s="36"/>
      <c r="E52" s="115"/>
      <c r="F52" s="115"/>
    </row>
    <row r="53" spans="1:6" ht="14.25" customHeight="1">
      <c r="A53" s="20">
        <v>8</v>
      </c>
      <c r="B53" s="92" t="s">
        <v>752</v>
      </c>
      <c r="C53" s="91" t="s">
        <v>1137</v>
      </c>
      <c r="D53" s="36"/>
      <c r="E53" s="126"/>
      <c r="F53" s="115">
        <f>F51*E53</f>
        <v>0</v>
      </c>
    </row>
    <row r="54" spans="1:6" ht="14.25" customHeight="1">
      <c r="A54" s="20"/>
      <c r="B54" s="28"/>
      <c r="C54" s="20"/>
      <c r="D54" s="36"/>
      <c r="E54" s="115"/>
      <c r="F54" s="115"/>
    </row>
    <row r="55" spans="1:6" ht="14.25" customHeight="1">
      <c r="A55" s="23">
        <v>9</v>
      </c>
      <c r="B55" s="27" t="s">
        <v>753</v>
      </c>
      <c r="C55" s="23" t="s">
        <v>1137</v>
      </c>
      <c r="D55" s="23"/>
      <c r="E55" s="126"/>
      <c r="F55" s="115">
        <f>F51*E55</f>
        <v>0</v>
      </c>
    </row>
    <row r="56" spans="1:6" ht="14.25" customHeight="1">
      <c r="A56" s="23"/>
      <c r="B56" s="27"/>
      <c r="C56" s="23"/>
      <c r="D56" s="23"/>
      <c r="E56" s="116"/>
      <c r="F56" s="116"/>
    </row>
    <row r="57" spans="1:6" ht="14.25" customHeight="1" thickBot="1">
      <c r="A57" s="23"/>
      <c r="B57" s="27"/>
      <c r="C57" s="23"/>
      <c r="D57" s="23"/>
      <c r="E57" s="116"/>
      <c r="F57" s="116"/>
    </row>
    <row r="58" spans="1:6" ht="14.25" customHeight="1" thickTop="1">
      <c r="A58" s="32"/>
      <c r="B58" s="34"/>
      <c r="C58" s="32"/>
      <c r="D58" s="32"/>
      <c r="E58" s="117"/>
      <c r="F58" s="118">
        <f>SUM(F32:F55)</f>
        <v>0</v>
      </c>
    </row>
    <row r="59" spans="1:6" ht="14.25" customHeight="1"/>
    <row r="60" spans="1:6" ht="14.25" customHeight="1"/>
    <row r="61" spans="1:6" ht="14.25" customHeight="1"/>
    <row r="62" spans="1:6" ht="14.25" customHeight="1"/>
    <row r="63" spans="1:6" ht="14.25" customHeight="1"/>
    <row r="64" spans="1:6"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row r="1001" ht="14.25" customHeight="1"/>
    <row r="1002" ht="14.25" customHeight="1"/>
    <row r="1003" ht="14.25" customHeight="1"/>
    <row r="1004" ht="14.25" customHeight="1"/>
    <row r="1005" ht="14.25" customHeight="1"/>
    <row r="1006" ht="14.25" customHeight="1"/>
    <row r="1007" ht="14.25" customHeight="1"/>
    <row r="1008" ht="14.25" customHeight="1"/>
    <row r="1009" ht="14.25" customHeight="1"/>
    <row r="1010" ht="14.25" customHeight="1"/>
    <row r="1011" ht="14.25" customHeight="1"/>
    <row r="1012" ht="14.25" customHeight="1"/>
    <row r="1013" ht="14.25" customHeight="1"/>
    <row r="1014" ht="14.25" customHeight="1"/>
    <row r="1015" ht="14.25" customHeight="1"/>
    <row r="1016" ht="14.25" customHeight="1"/>
    <row r="1017" ht="14.25" customHeight="1"/>
    <row r="1018" ht="14.25" customHeight="1"/>
    <row r="1019" ht="14.25" customHeight="1"/>
    <row r="1020" ht="14.25" customHeight="1"/>
    <row r="1021" ht="14.25" customHeight="1"/>
    <row r="1022" ht="14.25" customHeight="1"/>
    <row r="1023" ht="14.25" customHeight="1"/>
    <row r="1024" ht="14.25" customHeight="1"/>
    <row r="1025" ht="14.25" customHeight="1"/>
    <row r="1026" ht="14.25" customHeight="1"/>
  </sheetData>
  <sheetProtection algorithmName="SHA-512" hashValue="G60Mt2WBeDjJSTTnYspo+270sW+4vtM8lzhYZbCAy6TiUFd1Crw6meX8ZsQ5pTeodSQLkw+my6MqAQ1zjM9nYQ==" saltValue="Oc6sVw8QA8BcauGw30j+SQ==" spinCount="100000" sheet="1" objects="1" scenarios="1"/>
  <pageMargins left="0.7" right="0.7" top="0.75" bottom="0.75" header="0" footer="0"/>
  <pageSetup orientation="landscape"/>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2C1EA9-6DDF-4BAE-9073-D007D91DFF67}">
  <dimension ref="A1:I1038"/>
  <sheetViews>
    <sheetView topLeftCell="A31" workbookViewId="0">
      <selection activeCell="E48" sqref="E48"/>
    </sheetView>
  </sheetViews>
  <sheetFormatPr defaultColWidth="14.44140625" defaultRowHeight="15" customHeight="1"/>
  <cols>
    <col min="1" max="1" width="9.33203125" style="18" customWidth="1"/>
    <col min="2" max="2" width="90.21875" style="31" customWidth="1"/>
    <col min="3" max="3" width="9.109375" style="18" customWidth="1"/>
    <col min="4" max="4" width="10.5546875" style="18" customWidth="1"/>
    <col min="5" max="5" width="28.88671875" style="119" customWidth="1"/>
    <col min="6" max="6" width="32.77734375" style="119" customWidth="1"/>
    <col min="7" max="7" width="27.88671875" style="114" customWidth="1"/>
    <col min="8" max="9" width="8.6640625" style="114" customWidth="1"/>
    <col min="10" max="15" width="8.6640625" style="18" customWidth="1"/>
    <col min="16" max="16384" width="14.44140625" style="18"/>
  </cols>
  <sheetData>
    <row r="1" spans="1:6" ht="14.25" customHeight="1">
      <c r="A1" s="26" t="s">
        <v>1</v>
      </c>
      <c r="B1" s="35" t="s">
        <v>2</v>
      </c>
      <c r="C1" s="26" t="s">
        <v>3</v>
      </c>
      <c r="D1" s="26" t="s">
        <v>4</v>
      </c>
      <c r="E1" s="113" t="s">
        <v>5</v>
      </c>
      <c r="F1" s="113" t="s">
        <v>6</v>
      </c>
    </row>
    <row r="2" spans="1:6" ht="14.25" customHeight="1">
      <c r="A2" s="21" t="s">
        <v>8</v>
      </c>
      <c r="B2" s="29" t="s">
        <v>758</v>
      </c>
      <c r="C2" s="21"/>
      <c r="D2" s="33"/>
      <c r="E2" s="123" t="s">
        <v>8</v>
      </c>
      <c r="F2" s="123" t="s">
        <v>8</v>
      </c>
    </row>
    <row r="3" spans="1:6" ht="14.25" customHeight="1">
      <c r="A3" s="23"/>
      <c r="B3" s="30"/>
      <c r="C3" s="23"/>
      <c r="D3" s="22"/>
      <c r="E3" s="116"/>
      <c r="F3" s="116"/>
    </row>
    <row r="4" spans="1:6" ht="14.25" customHeight="1">
      <c r="A4" s="20" t="s">
        <v>8</v>
      </c>
      <c r="B4" s="29" t="s">
        <v>153</v>
      </c>
      <c r="C4" s="20"/>
      <c r="D4" s="22"/>
      <c r="E4" s="115" t="s">
        <v>8</v>
      </c>
      <c r="F4" s="115" t="s">
        <v>8</v>
      </c>
    </row>
    <row r="5" spans="1:6" ht="14.25" customHeight="1">
      <c r="A5" s="23"/>
      <c r="B5" s="27"/>
      <c r="C5" s="23"/>
      <c r="D5" s="22"/>
      <c r="E5" s="116"/>
      <c r="F5" s="116"/>
    </row>
    <row r="6" spans="1:6" ht="43.2">
      <c r="A6" s="20" t="s">
        <v>8</v>
      </c>
      <c r="B6" s="28" t="s">
        <v>154</v>
      </c>
      <c r="C6" s="20"/>
      <c r="D6" s="22"/>
      <c r="E6" s="115" t="s">
        <v>8</v>
      </c>
      <c r="F6" s="115" t="s">
        <v>8</v>
      </c>
    </row>
    <row r="7" spans="1:6" ht="14.25" customHeight="1">
      <c r="A7" s="23"/>
      <c r="B7" s="27"/>
      <c r="C7" s="23"/>
      <c r="D7" s="22"/>
      <c r="E7" s="116"/>
      <c r="F7" s="116"/>
    </row>
    <row r="8" spans="1:6" ht="14.25" customHeight="1">
      <c r="A8" s="20" t="s">
        <v>8</v>
      </c>
      <c r="B8" s="28" t="s">
        <v>173</v>
      </c>
      <c r="C8" s="20"/>
      <c r="D8" s="22"/>
      <c r="E8" s="115" t="s">
        <v>8</v>
      </c>
      <c r="F8" s="115" t="s">
        <v>8</v>
      </c>
    </row>
    <row r="9" spans="1:6" ht="14.25" customHeight="1">
      <c r="A9" s="23"/>
      <c r="B9" s="27"/>
      <c r="C9" s="23"/>
      <c r="D9" s="22"/>
      <c r="E9" s="116"/>
      <c r="F9" s="116"/>
    </row>
    <row r="10" spans="1:6" ht="43.2">
      <c r="A10" s="20" t="s">
        <v>8</v>
      </c>
      <c r="B10" s="28" t="s">
        <v>174</v>
      </c>
      <c r="C10" s="20"/>
      <c r="D10" s="22"/>
      <c r="E10" s="115" t="s">
        <v>8</v>
      </c>
      <c r="F10" s="115" t="s">
        <v>8</v>
      </c>
    </row>
    <row r="11" spans="1:6" ht="14.25" customHeight="1">
      <c r="A11" s="23"/>
      <c r="B11" s="27"/>
      <c r="C11" s="23"/>
      <c r="D11" s="22"/>
      <c r="E11" s="116"/>
      <c r="F11" s="116"/>
    </row>
    <row r="12" spans="1:6" ht="14.25" customHeight="1">
      <c r="A12" s="20" t="s">
        <v>8</v>
      </c>
      <c r="B12" s="29" t="s">
        <v>759</v>
      </c>
      <c r="C12" s="20"/>
      <c r="D12" s="22"/>
      <c r="E12" s="115" t="s">
        <v>8</v>
      </c>
      <c r="F12" s="115" t="s">
        <v>8</v>
      </c>
    </row>
    <row r="13" spans="1:6" ht="14.25" customHeight="1">
      <c r="A13" s="23"/>
      <c r="B13" s="27"/>
      <c r="C13" s="23"/>
      <c r="D13" s="22"/>
      <c r="E13" s="116"/>
      <c r="F13" s="116"/>
    </row>
    <row r="14" spans="1:6" ht="14.25" customHeight="1">
      <c r="A14" s="20" t="s">
        <v>8</v>
      </c>
      <c r="B14" s="29" t="s">
        <v>760</v>
      </c>
      <c r="C14" s="20"/>
      <c r="D14" s="22"/>
      <c r="E14" s="115" t="s">
        <v>8</v>
      </c>
      <c r="F14" s="115" t="s">
        <v>8</v>
      </c>
    </row>
    <row r="15" spans="1:6" ht="14.25" customHeight="1">
      <c r="A15" s="23"/>
      <c r="B15" s="27"/>
      <c r="C15" s="23"/>
      <c r="D15" s="25"/>
      <c r="E15" s="116"/>
      <c r="F15" s="116"/>
    </row>
    <row r="16" spans="1:6" ht="28.8">
      <c r="A16" s="20" t="s">
        <v>7</v>
      </c>
      <c r="B16" s="28" t="s">
        <v>761</v>
      </c>
      <c r="C16" s="20" t="s">
        <v>219</v>
      </c>
      <c r="D16" s="25">
        <v>17300</v>
      </c>
      <c r="E16" s="115"/>
      <c r="F16" s="115">
        <f>D16*E16</f>
        <v>0</v>
      </c>
    </row>
    <row r="17" spans="1:6" ht="14.25" customHeight="1">
      <c r="A17" s="23"/>
      <c r="B17" s="27"/>
      <c r="C17" s="23"/>
      <c r="D17" s="25"/>
      <c r="E17" s="115"/>
      <c r="F17" s="115">
        <f t="shared" ref="F17:F80" si="0">D17*E17</f>
        <v>0</v>
      </c>
    </row>
    <row r="18" spans="1:6" ht="14.4">
      <c r="A18" s="20" t="s">
        <v>17</v>
      </c>
      <c r="B18" s="28" t="s">
        <v>762</v>
      </c>
      <c r="C18" s="20" t="s">
        <v>219</v>
      </c>
      <c r="D18" s="25">
        <v>11352</v>
      </c>
      <c r="E18" s="115"/>
      <c r="F18" s="115">
        <f t="shared" si="0"/>
        <v>0</v>
      </c>
    </row>
    <row r="19" spans="1:6" ht="14.25" customHeight="1">
      <c r="A19" s="23"/>
      <c r="B19" s="27"/>
      <c r="C19" s="23"/>
      <c r="D19" s="22"/>
      <c r="E19" s="115"/>
      <c r="F19" s="115">
        <f t="shared" si="0"/>
        <v>0</v>
      </c>
    </row>
    <row r="20" spans="1:6" ht="14.25" customHeight="1">
      <c r="A20" s="20" t="s">
        <v>8</v>
      </c>
      <c r="B20" s="29" t="s">
        <v>763</v>
      </c>
      <c r="C20" s="20"/>
      <c r="D20" s="22"/>
      <c r="E20" s="115"/>
      <c r="F20" s="115">
        <f t="shared" si="0"/>
        <v>0</v>
      </c>
    </row>
    <row r="21" spans="1:6" ht="14.25" customHeight="1">
      <c r="A21" s="23"/>
      <c r="B21" s="27"/>
      <c r="C21" s="23"/>
      <c r="D21" s="22"/>
      <c r="E21" s="115"/>
      <c r="F21" s="115">
        <f t="shared" si="0"/>
        <v>0</v>
      </c>
    </row>
    <row r="22" spans="1:6" ht="14.25" customHeight="1">
      <c r="A22" s="20" t="s">
        <v>8</v>
      </c>
      <c r="B22" s="28" t="s">
        <v>764</v>
      </c>
      <c r="C22" s="20"/>
      <c r="D22" s="22"/>
      <c r="E22" s="115"/>
      <c r="F22" s="115">
        <f t="shared" si="0"/>
        <v>0</v>
      </c>
    </row>
    <row r="23" spans="1:6" ht="14.25" customHeight="1">
      <c r="A23" s="23"/>
      <c r="B23" s="27"/>
      <c r="C23" s="23"/>
      <c r="D23" s="25"/>
      <c r="E23" s="115"/>
      <c r="F23" s="115">
        <f t="shared" si="0"/>
        <v>0</v>
      </c>
    </row>
    <row r="24" spans="1:6" ht="14.25" customHeight="1">
      <c r="A24" s="20" t="s">
        <v>24</v>
      </c>
      <c r="B24" s="28" t="s">
        <v>765</v>
      </c>
      <c r="C24" s="20" t="s">
        <v>177</v>
      </c>
      <c r="D24" s="25">
        <v>8</v>
      </c>
      <c r="E24" s="115"/>
      <c r="F24" s="115">
        <f t="shared" si="0"/>
        <v>0</v>
      </c>
    </row>
    <row r="25" spans="1:6" ht="14.25" customHeight="1">
      <c r="A25" s="23"/>
      <c r="B25" s="27"/>
      <c r="C25" s="23"/>
      <c r="D25" s="25"/>
      <c r="E25" s="115"/>
      <c r="F25" s="115">
        <f t="shared" si="0"/>
        <v>0</v>
      </c>
    </row>
    <row r="26" spans="1:6" ht="14.25" customHeight="1">
      <c r="A26" s="20" t="s">
        <v>19</v>
      </c>
      <c r="B26" s="28" t="s">
        <v>766</v>
      </c>
      <c r="C26" s="20" t="s">
        <v>177</v>
      </c>
      <c r="D26" s="25">
        <v>4</v>
      </c>
      <c r="E26" s="115"/>
      <c r="F26" s="115">
        <f t="shared" si="0"/>
        <v>0</v>
      </c>
    </row>
    <row r="27" spans="1:6" ht="14.25" customHeight="1">
      <c r="A27" s="23"/>
      <c r="B27" s="27"/>
      <c r="C27" s="23"/>
      <c r="D27" s="22"/>
      <c r="E27" s="115"/>
      <c r="F27" s="115">
        <f t="shared" si="0"/>
        <v>0</v>
      </c>
    </row>
    <row r="28" spans="1:6" ht="14.25" customHeight="1">
      <c r="A28" s="20" t="s">
        <v>8</v>
      </c>
      <c r="B28" s="28" t="s">
        <v>767</v>
      </c>
      <c r="C28" s="20"/>
      <c r="D28" s="22"/>
      <c r="E28" s="115"/>
      <c r="F28" s="115">
        <f t="shared" si="0"/>
        <v>0</v>
      </c>
    </row>
    <row r="29" spans="1:6" ht="14.25" customHeight="1">
      <c r="A29" s="23"/>
      <c r="B29" s="27"/>
      <c r="C29" s="23"/>
      <c r="D29" s="25"/>
      <c r="E29" s="115"/>
      <c r="F29" s="115">
        <f t="shared" si="0"/>
        <v>0</v>
      </c>
    </row>
    <row r="30" spans="1:6" ht="14.25" customHeight="1">
      <c r="A30" s="20" t="s">
        <v>23</v>
      </c>
      <c r="B30" s="28" t="s">
        <v>768</v>
      </c>
      <c r="C30" s="20" t="s">
        <v>211</v>
      </c>
      <c r="D30" s="25">
        <v>3173</v>
      </c>
      <c r="E30" s="115"/>
      <c r="F30" s="115">
        <f t="shared" si="0"/>
        <v>0</v>
      </c>
    </row>
    <row r="31" spans="1:6" ht="14.25" customHeight="1">
      <c r="A31" s="23"/>
      <c r="B31" s="27"/>
      <c r="C31" s="23"/>
      <c r="D31" s="22"/>
      <c r="E31" s="115"/>
      <c r="F31" s="115">
        <f t="shared" si="0"/>
        <v>0</v>
      </c>
    </row>
    <row r="32" spans="1:6" ht="14.25" customHeight="1">
      <c r="A32" s="20" t="s">
        <v>8</v>
      </c>
      <c r="B32" s="28" t="s">
        <v>769</v>
      </c>
      <c r="C32" s="20"/>
      <c r="D32" s="22"/>
      <c r="E32" s="115"/>
      <c r="F32" s="115">
        <f t="shared" si="0"/>
        <v>0</v>
      </c>
    </row>
    <row r="33" spans="1:6" ht="14.25" customHeight="1">
      <c r="A33" s="23"/>
      <c r="B33" s="27"/>
      <c r="C33" s="23"/>
      <c r="D33" s="25"/>
      <c r="E33" s="115"/>
      <c r="F33" s="115">
        <f t="shared" si="0"/>
        <v>0</v>
      </c>
    </row>
    <row r="34" spans="1:6" ht="14.25" customHeight="1">
      <c r="A34" s="20" t="s">
        <v>25</v>
      </c>
      <c r="B34" s="28" t="s">
        <v>770</v>
      </c>
      <c r="C34" s="20" t="s">
        <v>211</v>
      </c>
      <c r="D34" s="25">
        <v>317</v>
      </c>
      <c r="E34" s="115"/>
      <c r="F34" s="115">
        <f t="shared" si="0"/>
        <v>0</v>
      </c>
    </row>
    <row r="35" spans="1:6" ht="14.25" customHeight="1">
      <c r="A35" s="23"/>
      <c r="B35" s="27"/>
      <c r="C35" s="23"/>
      <c r="D35" s="25"/>
      <c r="E35" s="115"/>
      <c r="F35" s="115">
        <f t="shared" si="0"/>
        <v>0</v>
      </c>
    </row>
    <row r="36" spans="1:6" ht="14.25" customHeight="1">
      <c r="A36" s="20" t="s">
        <v>26</v>
      </c>
      <c r="B36" s="28" t="s">
        <v>214</v>
      </c>
      <c r="C36" s="20" t="s">
        <v>211</v>
      </c>
      <c r="D36" s="25">
        <v>159</v>
      </c>
      <c r="E36" s="115"/>
      <c r="F36" s="115">
        <f t="shared" si="0"/>
        <v>0</v>
      </c>
    </row>
    <row r="37" spans="1:6" ht="14.25" customHeight="1">
      <c r="A37" s="23"/>
      <c r="B37" s="27"/>
      <c r="C37" s="23"/>
      <c r="D37" s="22"/>
      <c r="E37" s="115"/>
      <c r="F37" s="115">
        <f t="shared" si="0"/>
        <v>0</v>
      </c>
    </row>
    <row r="38" spans="1:6" ht="14.25" customHeight="1">
      <c r="A38" s="20" t="s">
        <v>8</v>
      </c>
      <c r="B38" s="28" t="s">
        <v>215</v>
      </c>
      <c r="C38" s="20"/>
      <c r="D38" s="22"/>
      <c r="E38" s="115"/>
      <c r="F38" s="115">
        <f t="shared" si="0"/>
        <v>0</v>
      </c>
    </row>
    <row r="39" spans="1:6" ht="14.25" customHeight="1">
      <c r="A39" s="23"/>
      <c r="B39" s="27"/>
      <c r="C39" s="23"/>
      <c r="D39" s="25"/>
      <c r="E39" s="115"/>
      <c r="F39" s="115">
        <f t="shared" si="0"/>
        <v>0</v>
      </c>
    </row>
    <row r="40" spans="1:6" ht="14.25" customHeight="1">
      <c r="A40" s="20" t="s">
        <v>27</v>
      </c>
      <c r="B40" s="28" t="s">
        <v>771</v>
      </c>
      <c r="C40" s="20" t="s">
        <v>211</v>
      </c>
      <c r="D40" s="25">
        <v>1084</v>
      </c>
      <c r="E40" s="115"/>
      <c r="F40" s="115">
        <f t="shared" si="0"/>
        <v>0</v>
      </c>
    </row>
    <row r="41" spans="1:6" ht="14.25" customHeight="1">
      <c r="A41" s="23"/>
      <c r="B41" s="27"/>
      <c r="C41" s="23"/>
      <c r="D41" s="25"/>
      <c r="E41" s="115"/>
      <c r="F41" s="115">
        <f t="shared" si="0"/>
        <v>0</v>
      </c>
    </row>
    <row r="42" spans="1:6" ht="14.25" customHeight="1">
      <c r="A42" s="20" t="s">
        <v>28</v>
      </c>
      <c r="B42" s="28" t="s">
        <v>772</v>
      </c>
      <c r="C42" s="20" t="s">
        <v>211</v>
      </c>
      <c r="D42" s="25">
        <v>854</v>
      </c>
      <c r="E42" s="115"/>
      <c r="F42" s="115">
        <f t="shared" si="0"/>
        <v>0</v>
      </c>
    </row>
    <row r="43" spans="1:6" ht="14.25" customHeight="1">
      <c r="A43" s="23"/>
      <c r="B43" s="27"/>
      <c r="C43" s="23"/>
      <c r="D43" s="22"/>
      <c r="E43" s="115"/>
      <c r="F43" s="115">
        <f t="shared" si="0"/>
        <v>0</v>
      </c>
    </row>
    <row r="44" spans="1:6" ht="14.25" customHeight="1">
      <c r="A44" s="20" t="s">
        <v>8</v>
      </c>
      <c r="B44" s="28" t="s">
        <v>773</v>
      </c>
      <c r="C44" s="20"/>
      <c r="D44" s="22"/>
      <c r="E44" s="115"/>
      <c r="F44" s="115">
        <f t="shared" si="0"/>
        <v>0</v>
      </c>
    </row>
    <row r="45" spans="1:6" ht="14.25" customHeight="1">
      <c r="A45" s="23"/>
      <c r="B45" s="27"/>
      <c r="C45" s="23"/>
      <c r="D45" s="25"/>
      <c r="E45" s="115"/>
      <c r="F45" s="115">
        <f t="shared" si="0"/>
        <v>0</v>
      </c>
    </row>
    <row r="46" spans="1:6" ht="14.25" customHeight="1">
      <c r="A46" s="20" t="s">
        <v>29</v>
      </c>
      <c r="B46" s="28" t="s">
        <v>774</v>
      </c>
      <c r="C46" s="20" t="s">
        <v>219</v>
      </c>
      <c r="D46" s="25">
        <v>97</v>
      </c>
      <c r="E46" s="115"/>
      <c r="F46" s="115">
        <f t="shared" si="0"/>
        <v>0</v>
      </c>
    </row>
    <row r="47" spans="1:6" ht="14.25" customHeight="1">
      <c r="A47" s="23"/>
      <c r="B47" s="27"/>
      <c r="C47" s="23"/>
      <c r="D47" s="25"/>
      <c r="E47" s="115"/>
      <c r="F47" s="115">
        <f t="shared" si="0"/>
        <v>0</v>
      </c>
    </row>
    <row r="48" spans="1:6" ht="14.25" customHeight="1">
      <c r="A48" s="20" t="s">
        <v>30</v>
      </c>
      <c r="B48" s="28" t="s">
        <v>775</v>
      </c>
      <c r="C48" s="20" t="s">
        <v>219</v>
      </c>
      <c r="D48" s="25">
        <v>76</v>
      </c>
      <c r="E48" s="115"/>
      <c r="F48" s="115">
        <f t="shared" si="0"/>
        <v>0</v>
      </c>
    </row>
    <row r="49" spans="1:6" ht="14.25" customHeight="1">
      <c r="A49" s="23"/>
      <c r="B49" s="27"/>
      <c r="C49" s="23"/>
      <c r="D49" s="22"/>
      <c r="E49" s="115"/>
      <c r="F49" s="115">
        <f t="shared" si="0"/>
        <v>0</v>
      </c>
    </row>
    <row r="50" spans="1:6" ht="14.25" customHeight="1">
      <c r="A50" s="20" t="s">
        <v>8</v>
      </c>
      <c r="B50" s="28" t="s">
        <v>220</v>
      </c>
      <c r="C50" s="20"/>
      <c r="D50" s="22"/>
      <c r="E50" s="115"/>
      <c r="F50" s="115">
        <f t="shared" si="0"/>
        <v>0</v>
      </c>
    </row>
    <row r="51" spans="1:6" ht="14.25" customHeight="1">
      <c r="A51" s="23"/>
      <c r="B51" s="27"/>
      <c r="C51" s="23"/>
      <c r="D51" s="36"/>
      <c r="E51" s="115"/>
      <c r="F51" s="115">
        <f t="shared" si="0"/>
        <v>0</v>
      </c>
    </row>
    <row r="52" spans="1:6" ht="14.25" customHeight="1">
      <c r="A52" s="20" t="s">
        <v>31</v>
      </c>
      <c r="B52" s="28" t="s">
        <v>776</v>
      </c>
      <c r="C52" s="20" t="s">
        <v>22</v>
      </c>
      <c r="D52" s="36">
        <v>1</v>
      </c>
      <c r="E52" s="115"/>
      <c r="F52" s="115">
        <f t="shared" si="0"/>
        <v>0</v>
      </c>
    </row>
    <row r="53" spans="1:6" ht="14.25" customHeight="1">
      <c r="A53" s="23"/>
      <c r="B53" s="27"/>
      <c r="C53" s="23"/>
      <c r="D53" s="22"/>
      <c r="E53" s="115"/>
      <c r="F53" s="115">
        <f t="shared" si="0"/>
        <v>0</v>
      </c>
    </row>
    <row r="54" spans="1:6" ht="28.8">
      <c r="A54" s="20" t="s">
        <v>8</v>
      </c>
      <c r="B54" s="28" t="s">
        <v>777</v>
      </c>
      <c r="C54" s="20"/>
      <c r="D54" s="22"/>
      <c r="E54" s="115"/>
      <c r="F54" s="115">
        <f t="shared" si="0"/>
        <v>0</v>
      </c>
    </row>
    <row r="55" spans="1:6" ht="14.25" customHeight="1">
      <c r="A55" s="23"/>
      <c r="B55" s="27"/>
      <c r="C55" s="23"/>
      <c r="D55" s="25"/>
      <c r="E55" s="115"/>
      <c r="F55" s="115">
        <f t="shared" si="0"/>
        <v>0</v>
      </c>
    </row>
    <row r="56" spans="1:6" ht="14.25" customHeight="1">
      <c r="A56" s="20" t="s">
        <v>32</v>
      </c>
      <c r="B56" s="28" t="s">
        <v>778</v>
      </c>
      <c r="C56" s="20" t="s">
        <v>219</v>
      </c>
      <c r="D56" s="25">
        <v>11277</v>
      </c>
      <c r="E56" s="115"/>
      <c r="F56" s="115">
        <f t="shared" si="0"/>
        <v>0</v>
      </c>
    </row>
    <row r="57" spans="1:6" ht="14.25" customHeight="1">
      <c r="A57" s="23"/>
      <c r="B57" s="27"/>
      <c r="C57" s="23"/>
      <c r="D57" s="22"/>
      <c r="E57" s="115"/>
      <c r="F57" s="115">
        <f t="shared" si="0"/>
        <v>0</v>
      </c>
    </row>
    <row r="58" spans="1:6" ht="14.25" customHeight="1">
      <c r="A58" s="20" t="s">
        <v>8</v>
      </c>
      <c r="B58" s="29" t="s">
        <v>779</v>
      </c>
      <c r="C58" s="20"/>
      <c r="D58" s="22"/>
      <c r="E58" s="115"/>
      <c r="F58" s="115">
        <f t="shared" si="0"/>
        <v>0</v>
      </c>
    </row>
    <row r="59" spans="1:6" ht="14.25" customHeight="1">
      <c r="A59" s="23"/>
      <c r="B59" s="27"/>
      <c r="C59" s="23"/>
      <c r="D59" s="22"/>
      <c r="E59" s="115"/>
      <c r="F59" s="115">
        <f t="shared" si="0"/>
        <v>0</v>
      </c>
    </row>
    <row r="60" spans="1:6" ht="28.8">
      <c r="A60" s="20" t="s">
        <v>8</v>
      </c>
      <c r="B60" s="28" t="s">
        <v>780</v>
      </c>
      <c r="C60" s="20"/>
      <c r="D60" s="22"/>
      <c r="E60" s="115"/>
      <c r="F60" s="115">
        <f t="shared" si="0"/>
        <v>0</v>
      </c>
    </row>
    <row r="61" spans="1:6" ht="14.25" customHeight="1">
      <c r="A61" s="23"/>
      <c r="B61" s="27"/>
      <c r="C61" s="23"/>
      <c r="D61" s="25"/>
      <c r="E61" s="115"/>
      <c r="F61" s="115">
        <f t="shared" si="0"/>
        <v>0</v>
      </c>
    </row>
    <row r="62" spans="1:6" ht="14.25" customHeight="1">
      <c r="A62" s="20" t="s">
        <v>34</v>
      </c>
      <c r="B62" s="28" t="s">
        <v>224</v>
      </c>
      <c r="C62" s="20" t="s">
        <v>211</v>
      </c>
      <c r="D62" s="25">
        <v>6269</v>
      </c>
      <c r="E62" s="115"/>
      <c r="F62" s="115">
        <f t="shared" si="0"/>
        <v>0</v>
      </c>
    </row>
    <row r="63" spans="1:6" ht="14.25" customHeight="1">
      <c r="A63" s="23"/>
      <c r="B63" s="27"/>
      <c r="C63" s="23"/>
      <c r="D63" s="22"/>
      <c r="E63" s="115"/>
      <c r="F63" s="115">
        <f t="shared" si="0"/>
        <v>0</v>
      </c>
    </row>
    <row r="64" spans="1:6" ht="14.25" customHeight="1">
      <c r="A64" s="20" t="s">
        <v>8</v>
      </c>
      <c r="B64" s="28" t="s">
        <v>781</v>
      </c>
      <c r="C64" s="20"/>
      <c r="D64" s="22"/>
      <c r="E64" s="115"/>
      <c r="F64" s="115">
        <f t="shared" si="0"/>
        <v>0</v>
      </c>
    </row>
    <row r="65" spans="1:6" ht="14.25" customHeight="1">
      <c r="A65" s="23"/>
      <c r="B65" s="27"/>
      <c r="C65" s="23"/>
      <c r="D65" s="25"/>
      <c r="E65" s="115"/>
      <c r="F65" s="115">
        <f t="shared" si="0"/>
        <v>0</v>
      </c>
    </row>
    <row r="66" spans="1:6" ht="14.25" customHeight="1">
      <c r="A66" s="20" t="s">
        <v>35</v>
      </c>
      <c r="B66" s="28" t="s">
        <v>782</v>
      </c>
      <c r="C66" s="20" t="s">
        <v>211</v>
      </c>
      <c r="D66" s="25">
        <v>1692</v>
      </c>
      <c r="E66" s="115"/>
      <c r="F66" s="115">
        <f t="shared" si="0"/>
        <v>0</v>
      </c>
    </row>
    <row r="67" spans="1:6" ht="14.25" customHeight="1">
      <c r="A67" s="23"/>
      <c r="B67" s="27"/>
      <c r="C67" s="23"/>
      <c r="D67" s="22"/>
      <c r="E67" s="115"/>
      <c r="F67" s="115">
        <f t="shared" si="0"/>
        <v>0</v>
      </c>
    </row>
    <row r="68" spans="1:6" ht="14.25" customHeight="1">
      <c r="A68" s="20" t="s">
        <v>8</v>
      </c>
      <c r="B68" s="28" t="s">
        <v>783</v>
      </c>
      <c r="C68" s="20"/>
      <c r="D68" s="22"/>
      <c r="E68" s="115"/>
      <c r="F68" s="115">
        <f t="shared" si="0"/>
        <v>0</v>
      </c>
    </row>
    <row r="69" spans="1:6" ht="14.25" customHeight="1">
      <c r="A69" s="23"/>
      <c r="B69" s="27"/>
      <c r="C69" s="23"/>
      <c r="D69" s="25"/>
      <c r="E69" s="115"/>
      <c r="F69" s="115">
        <f t="shared" si="0"/>
        <v>0</v>
      </c>
    </row>
    <row r="70" spans="1:6" ht="14.25" customHeight="1">
      <c r="A70" s="20" t="s">
        <v>36</v>
      </c>
      <c r="B70" s="28" t="s">
        <v>782</v>
      </c>
      <c r="C70" s="20" t="s">
        <v>211</v>
      </c>
      <c r="D70" s="25">
        <v>1694</v>
      </c>
      <c r="E70" s="115"/>
      <c r="F70" s="115">
        <f t="shared" si="0"/>
        <v>0</v>
      </c>
    </row>
    <row r="71" spans="1:6" ht="14.25" customHeight="1">
      <c r="A71" s="23"/>
      <c r="B71" s="27"/>
      <c r="C71" s="23"/>
      <c r="D71" s="22"/>
      <c r="E71" s="115"/>
      <c r="F71" s="115">
        <f t="shared" si="0"/>
        <v>0</v>
      </c>
    </row>
    <row r="72" spans="1:6" ht="28.8">
      <c r="A72" s="20" t="s">
        <v>8</v>
      </c>
      <c r="B72" s="28" t="s">
        <v>784</v>
      </c>
      <c r="C72" s="20"/>
      <c r="D72" s="22"/>
      <c r="E72" s="115"/>
      <c r="F72" s="115">
        <f t="shared" si="0"/>
        <v>0</v>
      </c>
    </row>
    <row r="73" spans="1:6" ht="14.25" customHeight="1">
      <c r="A73" s="23"/>
      <c r="B73" s="27"/>
      <c r="C73" s="23"/>
      <c r="D73" s="25"/>
      <c r="E73" s="115"/>
      <c r="F73" s="115">
        <f t="shared" si="0"/>
        <v>0</v>
      </c>
    </row>
    <row r="74" spans="1:6" ht="14.25" customHeight="1">
      <c r="A74" s="20" t="s">
        <v>37</v>
      </c>
      <c r="B74" s="28" t="s">
        <v>785</v>
      </c>
      <c r="C74" s="20" t="s">
        <v>211</v>
      </c>
      <c r="D74" s="25">
        <v>1823</v>
      </c>
      <c r="E74" s="115"/>
      <c r="F74" s="115">
        <f t="shared" si="0"/>
        <v>0</v>
      </c>
    </row>
    <row r="75" spans="1:6" ht="14.25" customHeight="1">
      <c r="A75" s="23"/>
      <c r="B75" s="27"/>
      <c r="C75" s="23"/>
      <c r="D75" s="22"/>
      <c r="E75" s="115"/>
      <c r="F75" s="115">
        <f t="shared" si="0"/>
        <v>0</v>
      </c>
    </row>
    <row r="76" spans="1:6" ht="14.25" customHeight="1">
      <c r="A76" s="20" t="s">
        <v>8</v>
      </c>
      <c r="B76" s="28" t="s">
        <v>230</v>
      </c>
      <c r="C76" s="20"/>
      <c r="D76" s="22"/>
      <c r="E76" s="115"/>
      <c r="F76" s="115">
        <f t="shared" si="0"/>
        <v>0</v>
      </c>
    </row>
    <row r="77" spans="1:6" ht="43.2">
      <c r="A77" s="20" t="s">
        <v>38</v>
      </c>
      <c r="B77" s="27" t="s">
        <v>786</v>
      </c>
      <c r="C77" s="20" t="s">
        <v>219</v>
      </c>
      <c r="D77" s="25">
        <v>11277</v>
      </c>
      <c r="E77" s="115"/>
      <c r="F77" s="115">
        <f t="shared" si="0"/>
        <v>0</v>
      </c>
    </row>
    <row r="78" spans="1:6" ht="14.25" customHeight="1">
      <c r="A78" s="20"/>
      <c r="B78" s="27"/>
      <c r="C78" s="20"/>
      <c r="D78" s="25"/>
      <c r="E78" s="115"/>
      <c r="F78" s="115">
        <f t="shared" si="0"/>
        <v>0</v>
      </c>
    </row>
    <row r="79" spans="1:6" ht="14.25" customHeight="1">
      <c r="A79" s="20" t="s">
        <v>8</v>
      </c>
      <c r="B79" s="28" t="s">
        <v>787</v>
      </c>
      <c r="C79" s="20"/>
      <c r="D79" s="22"/>
      <c r="E79" s="115"/>
      <c r="F79" s="115">
        <f t="shared" si="0"/>
        <v>0</v>
      </c>
    </row>
    <row r="80" spans="1:6" ht="14.25" customHeight="1">
      <c r="A80" s="23"/>
      <c r="B80" s="27"/>
      <c r="C80" s="23"/>
      <c r="D80" s="22"/>
      <c r="E80" s="115"/>
      <c r="F80" s="115">
        <f t="shared" si="0"/>
        <v>0</v>
      </c>
    </row>
    <row r="81" spans="1:6" ht="14.25" customHeight="1">
      <c r="A81" s="20" t="s">
        <v>8</v>
      </c>
      <c r="B81" s="28" t="s">
        <v>788</v>
      </c>
      <c r="C81" s="20"/>
      <c r="D81" s="22"/>
      <c r="E81" s="115"/>
      <c r="F81" s="115">
        <f t="shared" ref="F81:F83" si="1">D81*E81</f>
        <v>0</v>
      </c>
    </row>
    <row r="82" spans="1:6" ht="14.25" customHeight="1">
      <c r="A82" s="23"/>
      <c r="B82" s="27"/>
      <c r="C82" s="23"/>
      <c r="D82" s="25"/>
      <c r="E82" s="115"/>
      <c r="F82" s="115">
        <f t="shared" si="1"/>
        <v>0</v>
      </c>
    </row>
    <row r="83" spans="1:6" ht="28.8">
      <c r="A83" s="20" t="s">
        <v>39</v>
      </c>
      <c r="B83" s="28" t="s">
        <v>789</v>
      </c>
      <c r="C83" s="20" t="s">
        <v>177</v>
      </c>
      <c r="D83" s="25">
        <v>40</v>
      </c>
      <c r="E83" s="115"/>
      <c r="F83" s="115">
        <f t="shared" si="1"/>
        <v>0</v>
      </c>
    </row>
    <row r="84" spans="1:6" ht="14.25" customHeight="1" thickBot="1">
      <c r="A84" s="23"/>
      <c r="B84" s="27"/>
      <c r="C84" s="23"/>
      <c r="D84" s="23"/>
      <c r="E84" s="116"/>
      <c r="F84" s="116"/>
    </row>
    <row r="85" spans="1:6" ht="14.25" customHeight="1" thickTop="1">
      <c r="A85" s="32"/>
      <c r="B85" s="34"/>
      <c r="C85" s="32"/>
      <c r="D85" s="32"/>
      <c r="E85" s="117"/>
      <c r="F85" s="118">
        <f>SUM(F16:F84)</f>
        <v>0</v>
      </c>
    </row>
    <row r="86" spans="1:6" ht="14.25" customHeight="1"/>
    <row r="87" spans="1:6" ht="14.25" customHeight="1"/>
    <row r="88" spans="1:6" ht="14.25" customHeight="1"/>
    <row r="89" spans="1:6" ht="14.25" customHeight="1"/>
    <row r="90" spans="1:6" ht="14.25" customHeight="1"/>
    <row r="91" spans="1:6" ht="14.25" customHeight="1"/>
    <row r="92" spans="1:6" ht="14.25" customHeight="1"/>
    <row r="93" spans="1:6" ht="14.25" customHeight="1"/>
    <row r="94" spans="1:6" ht="14.25" customHeight="1"/>
    <row r="95" spans="1:6" ht="14.25" customHeight="1"/>
    <row r="96" spans="1: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row r="1001" ht="14.25" customHeight="1"/>
    <row r="1002" ht="14.25" customHeight="1"/>
    <row r="1003" ht="14.25" customHeight="1"/>
    <row r="1004" ht="14.25" customHeight="1"/>
    <row r="1005" ht="14.25" customHeight="1"/>
    <row r="1006" ht="14.25" customHeight="1"/>
    <row r="1007" ht="14.25" customHeight="1"/>
    <row r="1008" ht="14.25" customHeight="1"/>
    <row r="1009" ht="14.25" customHeight="1"/>
    <row r="1010" ht="14.25" customHeight="1"/>
    <row r="1011" ht="14.25" customHeight="1"/>
    <row r="1012" ht="14.25" customHeight="1"/>
    <row r="1013" ht="14.25" customHeight="1"/>
    <row r="1014" ht="14.25" customHeight="1"/>
    <row r="1015" ht="14.25" customHeight="1"/>
    <row r="1016" ht="14.25" customHeight="1"/>
    <row r="1017" ht="14.25" customHeight="1"/>
    <row r="1018" ht="14.25" customHeight="1"/>
    <row r="1019" ht="14.25" customHeight="1"/>
    <row r="1020" ht="14.25" customHeight="1"/>
    <row r="1021" ht="14.25" customHeight="1"/>
    <row r="1022" ht="14.25" customHeight="1"/>
    <row r="1023" ht="14.25" customHeight="1"/>
    <row r="1024" ht="14.25" customHeight="1"/>
    <row r="1025" ht="14.25" customHeight="1"/>
    <row r="1026" ht="14.25" customHeight="1"/>
    <row r="1027" ht="14.25" customHeight="1"/>
    <row r="1028" ht="14.25" customHeight="1"/>
    <row r="1029" ht="14.25" customHeight="1"/>
    <row r="1030" ht="14.25" customHeight="1"/>
    <row r="1031" ht="14.25" customHeight="1"/>
    <row r="1032" ht="14.25" customHeight="1"/>
    <row r="1033" ht="14.25" customHeight="1"/>
    <row r="1034" ht="14.25" customHeight="1"/>
    <row r="1035" ht="14.25" customHeight="1"/>
    <row r="1036" ht="14.25" customHeight="1"/>
    <row r="1037" ht="14.25" customHeight="1"/>
    <row r="1038" ht="14.25" customHeight="1"/>
  </sheetData>
  <sheetProtection algorithmName="SHA-512" hashValue="X24dSLvSFiRN4pdg1VWlcWGl5QyyFiFlbORPyoXccw4xMyxQSz/EGCh+t7WIl5g/r/lxOEF0fcz5Q86sEujzSA==" saltValue="5vBw0UVF4s45sGzLiM0osQ==" spinCount="100000" sheet="1" objects="1" scenarios="1"/>
  <pageMargins left="0.7" right="0.7" top="0.75" bottom="0.75" header="0" footer="0"/>
  <pageSetup orientation="landscape"/>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52A66B-17F7-4204-9D90-C20546F6E311}">
  <dimension ref="A1:J1047"/>
  <sheetViews>
    <sheetView topLeftCell="A27" workbookViewId="0">
      <selection activeCell="E36" sqref="E36"/>
    </sheetView>
  </sheetViews>
  <sheetFormatPr defaultColWidth="14.44140625" defaultRowHeight="15" customHeight="1"/>
  <cols>
    <col min="1" max="1" width="9.33203125" style="18" customWidth="1"/>
    <col min="2" max="2" width="83.88671875" style="31" customWidth="1"/>
    <col min="3" max="3" width="9.109375" style="18" customWidth="1"/>
    <col min="4" max="4" width="10.5546875" style="18" customWidth="1"/>
    <col min="5" max="5" width="29.21875" style="119" customWidth="1"/>
    <col min="6" max="6" width="35.44140625" style="119" customWidth="1"/>
    <col min="7" max="7" width="30.77734375" style="114" customWidth="1"/>
    <col min="8" max="10" width="8.6640625" style="114" customWidth="1"/>
    <col min="11" max="16384" width="14.44140625" style="18"/>
  </cols>
  <sheetData>
    <row r="1" spans="1:6" ht="14.25" customHeight="1">
      <c r="A1" s="26" t="s">
        <v>1</v>
      </c>
      <c r="B1" s="35" t="s">
        <v>2</v>
      </c>
      <c r="C1" s="26" t="s">
        <v>3</v>
      </c>
      <c r="D1" s="26" t="s">
        <v>4</v>
      </c>
      <c r="E1" s="113" t="s">
        <v>5</v>
      </c>
      <c r="F1" s="113" t="s">
        <v>6</v>
      </c>
    </row>
    <row r="2" spans="1:6" ht="14.25" customHeight="1">
      <c r="A2" s="20" t="s">
        <v>8</v>
      </c>
      <c r="B2" s="29" t="s">
        <v>790</v>
      </c>
      <c r="C2" s="20"/>
      <c r="D2" s="22"/>
      <c r="E2" s="115" t="s">
        <v>8</v>
      </c>
      <c r="F2" s="115" t="s">
        <v>8</v>
      </c>
    </row>
    <row r="3" spans="1:6" ht="14.25" customHeight="1">
      <c r="A3" s="23"/>
      <c r="B3" s="30"/>
      <c r="C3" s="23"/>
      <c r="D3" s="22"/>
      <c r="E3" s="116"/>
      <c r="F3" s="116"/>
    </row>
    <row r="4" spans="1:6" ht="14.25" customHeight="1">
      <c r="A4" s="20" t="s">
        <v>8</v>
      </c>
      <c r="B4" s="29" t="s">
        <v>153</v>
      </c>
      <c r="C4" s="20"/>
      <c r="D4" s="22"/>
      <c r="E4" s="115" t="s">
        <v>8</v>
      </c>
      <c r="F4" s="115" t="s">
        <v>8</v>
      </c>
    </row>
    <row r="5" spans="1:6" ht="14.25" customHeight="1">
      <c r="A5" s="23"/>
      <c r="B5" s="30"/>
      <c r="C5" s="23"/>
      <c r="D5" s="22"/>
      <c r="E5" s="116"/>
      <c r="F5" s="116"/>
    </row>
    <row r="6" spans="1:6" ht="42.6" customHeight="1">
      <c r="A6" s="20" t="s">
        <v>8</v>
      </c>
      <c r="B6" s="28" t="s">
        <v>791</v>
      </c>
      <c r="C6" s="20"/>
      <c r="D6" s="22"/>
      <c r="E6" s="115" t="s">
        <v>8</v>
      </c>
      <c r="F6" s="115" t="s">
        <v>8</v>
      </c>
    </row>
    <row r="7" spans="1:6" ht="14.25" customHeight="1">
      <c r="A7" s="23"/>
      <c r="B7" s="27"/>
      <c r="C7" s="23"/>
      <c r="D7" s="22"/>
      <c r="E7" s="116"/>
      <c r="F7" s="116"/>
    </row>
    <row r="8" spans="1:6" ht="28.8">
      <c r="A8" s="20" t="s">
        <v>8</v>
      </c>
      <c r="B8" s="28" t="s">
        <v>792</v>
      </c>
      <c r="C8" s="20"/>
      <c r="D8" s="22"/>
      <c r="E8" s="115" t="s">
        <v>8</v>
      </c>
      <c r="F8" s="115" t="s">
        <v>8</v>
      </c>
    </row>
    <row r="9" spans="1:6" ht="14.25" customHeight="1">
      <c r="A9" s="23"/>
      <c r="B9" s="27"/>
      <c r="C9" s="23"/>
      <c r="D9" s="22"/>
      <c r="E9" s="116"/>
      <c r="F9" s="116"/>
    </row>
    <row r="10" spans="1:6" ht="14.25" customHeight="1">
      <c r="A10" s="20" t="s">
        <v>8</v>
      </c>
      <c r="B10" s="28" t="s">
        <v>173</v>
      </c>
      <c r="C10" s="20"/>
      <c r="D10" s="22"/>
      <c r="E10" s="115" t="s">
        <v>8</v>
      </c>
      <c r="F10" s="115" t="s">
        <v>8</v>
      </c>
    </row>
    <row r="11" spans="1:6" ht="14.25" customHeight="1">
      <c r="A11" s="23"/>
      <c r="B11" s="27"/>
      <c r="C11" s="23"/>
      <c r="D11" s="22"/>
      <c r="E11" s="116"/>
      <c r="F11" s="116"/>
    </row>
    <row r="12" spans="1:6" ht="43.2">
      <c r="A12" s="20" t="s">
        <v>8</v>
      </c>
      <c r="B12" s="28" t="s">
        <v>174</v>
      </c>
      <c r="C12" s="20"/>
      <c r="D12" s="22"/>
      <c r="E12" s="115" t="s">
        <v>8</v>
      </c>
      <c r="F12" s="115" t="s">
        <v>8</v>
      </c>
    </row>
    <row r="13" spans="1:6" ht="14.25" customHeight="1">
      <c r="A13" s="23"/>
      <c r="B13" s="27"/>
      <c r="C13" s="23"/>
      <c r="D13" s="22"/>
      <c r="E13" s="116"/>
      <c r="F13" s="116"/>
    </row>
    <row r="14" spans="1:6" ht="14.25" customHeight="1">
      <c r="A14" s="20" t="s">
        <v>8</v>
      </c>
      <c r="B14" s="29" t="s">
        <v>793</v>
      </c>
      <c r="C14" s="20"/>
      <c r="D14" s="22"/>
      <c r="E14" s="115" t="s">
        <v>8</v>
      </c>
      <c r="F14" s="115" t="s">
        <v>8</v>
      </c>
    </row>
    <row r="15" spans="1:6" ht="14.25" customHeight="1">
      <c r="A15" s="23"/>
      <c r="B15" s="27"/>
      <c r="C15" s="23"/>
      <c r="D15" s="22"/>
      <c r="E15" s="116"/>
      <c r="F15" s="116"/>
    </row>
    <row r="16" spans="1:6" ht="14.25" customHeight="1">
      <c r="A16" s="20" t="s">
        <v>8</v>
      </c>
      <c r="B16" s="28" t="s">
        <v>794</v>
      </c>
      <c r="C16" s="20"/>
      <c r="D16" s="22"/>
      <c r="E16" s="115" t="s">
        <v>8</v>
      </c>
      <c r="F16" s="115" t="s">
        <v>8</v>
      </c>
    </row>
    <row r="17" spans="1:6" ht="14.25" customHeight="1">
      <c r="A17" s="23"/>
      <c r="B17" s="27"/>
      <c r="C17" s="23"/>
      <c r="D17" s="22"/>
      <c r="E17" s="116"/>
      <c r="F17" s="116"/>
    </row>
    <row r="18" spans="1:6" ht="14.25" customHeight="1">
      <c r="A18" s="20" t="s">
        <v>8</v>
      </c>
      <c r="B18" s="28" t="s">
        <v>209</v>
      </c>
      <c r="C18" s="20"/>
      <c r="D18" s="22"/>
      <c r="E18" s="115" t="s">
        <v>8</v>
      </c>
      <c r="F18" s="115" t="s">
        <v>8</v>
      </c>
    </row>
    <row r="19" spans="1:6" ht="14.25" customHeight="1">
      <c r="A19" s="23"/>
      <c r="B19" s="27"/>
      <c r="C19" s="23"/>
      <c r="D19" s="25"/>
      <c r="E19" s="116"/>
      <c r="F19" s="116"/>
    </row>
    <row r="20" spans="1:6" ht="28.8">
      <c r="A20" s="20" t="s">
        <v>7</v>
      </c>
      <c r="B20" s="28" t="s">
        <v>795</v>
      </c>
      <c r="C20" s="20" t="s">
        <v>211</v>
      </c>
      <c r="D20" s="25">
        <v>225</v>
      </c>
      <c r="E20" s="115"/>
      <c r="F20" s="115">
        <f>D20*E20</f>
        <v>0</v>
      </c>
    </row>
    <row r="21" spans="1:6" ht="14.25" customHeight="1">
      <c r="A21" s="23"/>
      <c r="B21" s="27"/>
      <c r="C21" s="23"/>
      <c r="D21" s="22"/>
      <c r="E21" s="115"/>
      <c r="F21" s="115">
        <f t="shared" ref="F21:F84" si="0">D21*E21</f>
        <v>0</v>
      </c>
    </row>
    <row r="22" spans="1:6" ht="14.25" customHeight="1">
      <c r="A22" s="20" t="s">
        <v>8</v>
      </c>
      <c r="B22" s="28" t="s">
        <v>796</v>
      </c>
      <c r="C22" s="20"/>
      <c r="D22" s="22"/>
      <c r="E22" s="115"/>
      <c r="F22" s="115">
        <f t="shared" si="0"/>
        <v>0</v>
      </c>
    </row>
    <row r="23" spans="1:6" ht="14.25" customHeight="1">
      <c r="A23" s="23"/>
      <c r="B23" s="27"/>
      <c r="C23" s="23"/>
      <c r="D23" s="25"/>
      <c r="E23" s="115"/>
      <c r="F23" s="115">
        <f t="shared" si="0"/>
        <v>0</v>
      </c>
    </row>
    <row r="24" spans="1:6" ht="14.25" customHeight="1">
      <c r="A24" s="20" t="s">
        <v>17</v>
      </c>
      <c r="B24" s="28" t="s">
        <v>797</v>
      </c>
      <c r="C24" s="20" t="s">
        <v>211</v>
      </c>
      <c r="D24" s="25">
        <v>338</v>
      </c>
      <c r="E24" s="115"/>
      <c r="F24" s="115">
        <f t="shared" si="0"/>
        <v>0</v>
      </c>
    </row>
    <row r="25" spans="1:6" ht="14.25" customHeight="1">
      <c r="A25" s="23"/>
      <c r="B25" s="27"/>
      <c r="C25" s="23"/>
      <c r="D25" s="22"/>
      <c r="E25" s="115"/>
      <c r="F25" s="115">
        <f t="shared" si="0"/>
        <v>0</v>
      </c>
    </row>
    <row r="26" spans="1:6" ht="14.25" customHeight="1">
      <c r="A26" s="20" t="s">
        <v>8</v>
      </c>
      <c r="B26" s="28" t="s">
        <v>798</v>
      </c>
      <c r="C26" s="20"/>
      <c r="D26" s="22"/>
      <c r="E26" s="115"/>
      <c r="F26" s="115">
        <f t="shared" si="0"/>
        <v>0</v>
      </c>
    </row>
    <row r="27" spans="1:6" ht="14.25" customHeight="1">
      <c r="A27" s="23"/>
      <c r="B27" s="27"/>
      <c r="C27" s="23"/>
      <c r="D27" s="25"/>
      <c r="E27" s="115"/>
      <c r="F27" s="115">
        <f t="shared" si="0"/>
        <v>0</v>
      </c>
    </row>
    <row r="28" spans="1:6" ht="28.8">
      <c r="A28" s="20" t="s">
        <v>24</v>
      </c>
      <c r="B28" s="28" t="s">
        <v>799</v>
      </c>
      <c r="C28" s="20" t="s">
        <v>211</v>
      </c>
      <c r="D28" s="25">
        <v>338</v>
      </c>
      <c r="E28" s="115"/>
      <c r="F28" s="115">
        <f t="shared" si="0"/>
        <v>0</v>
      </c>
    </row>
    <row r="29" spans="1:6" ht="14.25" customHeight="1">
      <c r="A29" s="23"/>
      <c r="B29" s="27"/>
      <c r="C29" s="23"/>
      <c r="D29" s="25"/>
      <c r="E29" s="115"/>
      <c r="F29" s="115">
        <f t="shared" si="0"/>
        <v>0</v>
      </c>
    </row>
    <row r="30" spans="1:6" ht="28.8">
      <c r="A30" s="20" t="s">
        <v>19</v>
      </c>
      <c r="B30" s="28" t="s">
        <v>800</v>
      </c>
      <c r="C30" s="20" t="s">
        <v>211</v>
      </c>
      <c r="D30" s="25">
        <v>338</v>
      </c>
      <c r="E30" s="115"/>
      <c r="F30" s="115">
        <f t="shared" si="0"/>
        <v>0</v>
      </c>
    </row>
    <row r="31" spans="1:6" ht="14.25" customHeight="1">
      <c r="A31" s="23"/>
      <c r="B31" s="27"/>
      <c r="C31" s="23"/>
      <c r="D31" s="22"/>
      <c r="E31" s="115"/>
      <c r="F31" s="115">
        <f t="shared" si="0"/>
        <v>0</v>
      </c>
    </row>
    <row r="32" spans="1:6" ht="14.25" customHeight="1">
      <c r="A32" s="20" t="s">
        <v>8</v>
      </c>
      <c r="B32" s="29" t="s">
        <v>801</v>
      </c>
      <c r="C32" s="20"/>
      <c r="D32" s="22"/>
      <c r="E32" s="115"/>
      <c r="F32" s="115">
        <f t="shared" si="0"/>
        <v>0</v>
      </c>
    </row>
    <row r="33" spans="1:6" ht="14.25" customHeight="1">
      <c r="A33" s="23"/>
      <c r="B33" s="27"/>
      <c r="C33" s="23"/>
      <c r="D33" s="25"/>
      <c r="E33" s="115"/>
      <c r="F33" s="115">
        <f t="shared" si="0"/>
        <v>0</v>
      </c>
    </row>
    <row r="34" spans="1:6" ht="43.2">
      <c r="A34" s="20" t="s">
        <v>23</v>
      </c>
      <c r="B34" s="28" t="s">
        <v>802</v>
      </c>
      <c r="C34" s="20" t="s">
        <v>219</v>
      </c>
      <c r="D34" s="25">
        <v>4073</v>
      </c>
      <c r="E34" s="115"/>
      <c r="F34" s="115">
        <f t="shared" si="0"/>
        <v>0</v>
      </c>
    </row>
    <row r="35" spans="1:6" ht="14.25" customHeight="1">
      <c r="A35" s="23"/>
      <c r="B35" s="27"/>
      <c r="C35" s="23"/>
      <c r="D35" s="22"/>
      <c r="E35" s="115"/>
      <c r="F35" s="115">
        <f t="shared" si="0"/>
        <v>0</v>
      </c>
    </row>
    <row r="36" spans="1:6" ht="43.2">
      <c r="A36" s="20" t="s">
        <v>8</v>
      </c>
      <c r="B36" s="28" t="s">
        <v>803</v>
      </c>
      <c r="C36" s="20"/>
      <c r="D36" s="22"/>
      <c r="E36" s="115"/>
      <c r="F36" s="115">
        <f t="shared" si="0"/>
        <v>0</v>
      </c>
    </row>
    <row r="37" spans="1:6" ht="14.25" customHeight="1">
      <c r="A37" s="23"/>
      <c r="B37" s="27"/>
      <c r="C37" s="23"/>
      <c r="D37" s="25"/>
      <c r="E37" s="115"/>
      <c r="F37" s="115">
        <f t="shared" si="0"/>
        <v>0</v>
      </c>
    </row>
    <row r="38" spans="1:6" ht="14.25" customHeight="1">
      <c r="A38" s="20" t="s">
        <v>25</v>
      </c>
      <c r="B38" s="28" t="s">
        <v>804</v>
      </c>
      <c r="C38" s="20" t="s">
        <v>219</v>
      </c>
      <c r="D38" s="25">
        <v>3018</v>
      </c>
      <c r="E38" s="115"/>
      <c r="F38" s="115">
        <f t="shared" si="0"/>
        <v>0</v>
      </c>
    </row>
    <row r="39" spans="1:6" ht="14.25" customHeight="1">
      <c r="A39" s="23"/>
      <c r="B39" s="27"/>
      <c r="C39" s="23"/>
      <c r="D39" s="25"/>
      <c r="E39" s="115"/>
      <c r="F39" s="115">
        <f t="shared" si="0"/>
        <v>0</v>
      </c>
    </row>
    <row r="40" spans="1:6" ht="14.25" customHeight="1">
      <c r="A40" s="20" t="s">
        <v>26</v>
      </c>
      <c r="B40" s="28" t="s">
        <v>805</v>
      </c>
      <c r="C40" s="20" t="s">
        <v>219</v>
      </c>
      <c r="D40" s="25">
        <v>86</v>
      </c>
      <c r="E40" s="115"/>
      <c r="F40" s="115">
        <f t="shared" si="0"/>
        <v>0</v>
      </c>
    </row>
    <row r="41" spans="1:6" ht="14.25" customHeight="1">
      <c r="A41" s="23"/>
      <c r="B41" s="27"/>
      <c r="C41" s="23"/>
      <c r="D41" s="25"/>
      <c r="E41" s="115"/>
      <c r="F41" s="115">
        <f t="shared" si="0"/>
        <v>0</v>
      </c>
    </row>
    <row r="42" spans="1:6" ht="14.25" customHeight="1">
      <c r="A42" s="20" t="s">
        <v>27</v>
      </c>
      <c r="B42" s="28" t="s">
        <v>806</v>
      </c>
      <c r="C42" s="20" t="s">
        <v>273</v>
      </c>
      <c r="D42" s="25">
        <v>184</v>
      </c>
      <c r="E42" s="115"/>
      <c r="F42" s="115">
        <f t="shared" si="0"/>
        <v>0</v>
      </c>
    </row>
    <row r="43" spans="1:6" ht="14.25" customHeight="1">
      <c r="A43" s="23"/>
      <c r="B43" s="27"/>
      <c r="C43" s="23"/>
      <c r="D43" s="25"/>
      <c r="E43" s="115"/>
      <c r="F43" s="115">
        <f t="shared" si="0"/>
        <v>0</v>
      </c>
    </row>
    <row r="44" spans="1:6" ht="14.25" customHeight="1">
      <c r="A44" s="20" t="s">
        <v>28</v>
      </c>
      <c r="B44" s="28" t="s">
        <v>807</v>
      </c>
      <c r="C44" s="20" t="s">
        <v>273</v>
      </c>
      <c r="D44" s="25">
        <v>20</v>
      </c>
      <c r="E44" s="115"/>
      <c r="F44" s="115">
        <f t="shared" si="0"/>
        <v>0</v>
      </c>
    </row>
    <row r="45" spans="1:6" ht="14.25" customHeight="1">
      <c r="A45" s="23"/>
      <c r="B45" s="27"/>
      <c r="C45" s="23"/>
      <c r="D45" s="22"/>
      <c r="E45" s="115"/>
      <c r="F45" s="115">
        <f t="shared" si="0"/>
        <v>0</v>
      </c>
    </row>
    <row r="46" spans="1:6" ht="14.25" customHeight="1">
      <c r="A46" s="20" t="s">
        <v>8</v>
      </c>
      <c r="B46" s="28" t="s">
        <v>808</v>
      </c>
      <c r="C46" s="20"/>
      <c r="D46" s="22"/>
      <c r="E46" s="115"/>
      <c r="F46" s="115">
        <f t="shared" si="0"/>
        <v>0</v>
      </c>
    </row>
    <row r="47" spans="1:6" ht="14.25" customHeight="1">
      <c r="A47" s="23"/>
      <c r="B47" s="27"/>
      <c r="C47" s="23"/>
      <c r="D47" s="25"/>
      <c r="E47" s="115"/>
      <c r="F47" s="115">
        <f t="shared" si="0"/>
        <v>0</v>
      </c>
    </row>
    <row r="48" spans="1:6" ht="14.4">
      <c r="A48" s="20" t="s">
        <v>29</v>
      </c>
      <c r="B48" s="28" t="s">
        <v>809</v>
      </c>
      <c r="C48" s="20" t="s">
        <v>177</v>
      </c>
      <c r="D48" s="25">
        <v>6</v>
      </c>
      <c r="E48" s="115"/>
      <c r="F48" s="115">
        <f t="shared" si="0"/>
        <v>0</v>
      </c>
    </row>
    <row r="49" spans="1:6" ht="14.25" customHeight="1">
      <c r="A49" s="23"/>
      <c r="B49" s="27"/>
      <c r="C49" s="23"/>
      <c r="D49" s="22"/>
      <c r="E49" s="115"/>
      <c r="F49" s="115">
        <f t="shared" si="0"/>
        <v>0</v>
      </c>
    </row>
    <row r="50" spans="1:6" ht="14.4">
      <c r="A50" s="20" t="s">
        <v>8</v>
      </c>
      <c r="B50" s="28" t="s">
        <v>810</v>
      </c>
      <c r="C50" s="20"/>
      <c r="D50" s="22"/>
      <c r="E50" s="115"/>
      <c r="F50" s="115">
        <f t="shared" si="0"/>
        <v>0</v>
      </c>
    </row>
    <row r="51" spans="1:6" ht="14.25" customHeight="1">
      <c r="A51" s="23"/>
      <c r="B51" s="27"/>
      <c r="C51" s="23"/>
      <c r="D51" s="25"/>
      <c r="E51" s="115"/>
      <c r="F51" s="115">
        <f t="shared" si="0"/>
        <v>0</v>
      </c>
    </row>
    <row r="52" spans="1:6" ht="28.8">
      <c r="A52" s="20" t="s">
        <v>30</v>
      </c>
      <c r="B52" s="28" t="s">
        <v>811</v>
      </c>
      <c r="C52" s="20" t="s">
        <v>273</v>
      </c>
      <c r="D52" s="25">
        <v>286</v>
      </c>
      <c r="E52" s="115"/>
      <c r="F52" s="115">
        <f t="shared" si="0"/>
        <v>0</v>
      </c>
    </row>
    <row r="53" spans="1:6" ht="14.25" customHeight="1">
      <c r="A53" s="23"/>
      <c r="B53" s="27"/>
      <c r="C53" s="23"/>
      <c r="D53" s="25"/>
      <c r="E53" s="115"/>
      <c r="F53" s="115">
        <f t="shared" si="0"/>
        <v>0</v>
      </c>
    </row>
    <row r="54" spans="1:6" ht="43.2">
      <c r="A54" s="20" t="s">
        <v>31</v>
      </c>
      <c r="B54" s="28" t="s">
        <v>812</v>
      </c>
      <c r="C54" s="20" t="s">
        <v>273</v>
      </c>
      <c r="D54" s="25">
        <v>141</v>
      </c>
      <c r="E54" s="115"/>
      <c r="F54" s="115">
        <f t="shared" si="0"/>
        <v>0</v>
      </c>
    </row>
    <row r="55" spans="1:6" ht="14.25" customHeight="1">
      <c r="A55" s="23"/>
      <c r="B55" s="27"/>
      <c r="C55" s="23"/>
      <c r="D55" s="25"/>
      <c r="E55" s="115"/>
      <c r="F55" s="115">
        <f t="shared" si="0"/>
        <v>0</v>
      </c>
    </row>
    <row r="56" spans="1:6" ht="14.25" customHeight="1">
      <c r="A56" s="20" t="s">
        <v>32</v>
      </c>
      <c r="B56" s="28" t="s">
        <v>813</v>
      </c>
      <c r="C56" s="20" t="s">
        <v>273</v>
      </c>
      <c r="D56" s="25">
        <v>10</v>
      </c>
      <c r="E56" s="115"/>
      <c r="F56" s="115">
        <f t="shared" si="0"/>
        <v>0</v>
      </c>
    </row>
    <row r="57" spans="1:6" ht="14.25" customHeight="1">
      <c r="A57" s="23"/>
      <c r="B57" s="27"/>
      <c r="C57" s="23"/>
      <c r="D57" s="22"/>
      <c r="E57" s="115"/>
      <c r="F57" s="115">
        <f t="shared" si="0"/>
        <v>0</v>
      </c>
    </row>
    <row r="58" spans="1:6" ht="14.25" customHeight="1">
      <c r="A58" s="20" t="s">
        <v>8</v>
      </c>
      <c r="B58" s="28" t="s">
        <v>814</v>
      </c>
      <c r="C58" s="20"/>
      <c r="D58" s="22"/>
      <c r="E58" s="115"/>
      <c r="F58" s="115">
        <f t="shared" si="0"/>
        <v>0</v>
      </c>
    </row>
    <row r="59" spans="1:6" ht="14.25" customHeight="1">
      <c r="A59" s="23"/>
      <c r="B59" s="27"/>
      <c r="C59" s="23"/>
      <c r="D59" s="22"/>
      <c r="E59" s="115"/>
      <c r="F59" s="115">
        <f t="shared" si="0"/>
        <v>0</v>
      </c>
    </row>
    <row r="60" spans="1:6" ht="14.4">
      <c r="A60" s="20" t="s">
        <v>8</v>
      </c>
      <c r="B60" s="28" t="s">
        <v>815</v>
      </c>
      <c r="C60" s="20"/>
      <c r="D60" s="22"/>
      <c r="E60" s="115"/>
      <c r="F60" s="115">
        <f t="shared" si="0"/>
        <v>0</v>
      </c>
    </row>
    <row r="61" spans="1:6" ht="14.25" customHeight="1">
      <c r="A61" s="23"/>
      <c r="B61" s="27"/>
      <c r="C61" s="23"/>
      <c r="D61" s="25"/>
      <c r="E61" s="115"/>
      <c r="F61" s="115">
        <f t="shared" si="0"/>
        <v>0</v>
      </c>
    </row>
    <row r="62" spans="1:6" ht="14.25" customHeight="1">
      <c r="A62" s="20" t="s">
        <v>34</v>
      </c>
      <c r="B62" s="28" t="s">
        <v>816</v>
      </c>
      <c r="C62" s="20" t="s">
        <v>273</v>
      </c>
      <c r="D62" s="25">
        <v>1170</v>
      </c>
      <c r="E62" s="115"/>
      <c r="F62" s="115">
        <f t="shared" si="0"/>
        <v>0</v>
      </c>
    </row>
    <row r="63" spans="1:6" ht="14.25" customHeight="1">
      <c r="A63" s="23"/>
      <c r="B63" s="27"/>
      <c r="C63" s="23"/>
      <c r="D63" s="22"/>
      <c r="E63" s="115"/>
      <c r="F63" s="115">
        <f t="shared" si="0"/>
        <v>0</v>
      </c>
    </row>
    <row r="64" spans="1:6" ht="28.8">
      <c r="A64" s="20" t="s">
        <v>8</v>
      </c>
      <c r="B64" s="28" t="s">
        <v>817</v>
      </c>
      <c r="C64" s="20"/>
      <c r="D64" s="22"/>
      <c r="E64" s="115"/>
      <c r="F64" s="115">
        <f t="shared" si="0"/>
        <v>0</v>
      </c>
    </row>
    <row r="65" spans="1:6" ht="14.25" customHeight="1">
      <c r="A65" s="23"/>
      <c r="B65" s="27"/>
      <c r="C65" s="23"/>
      <c r="D65" s="25"/>
      <c r="E65" s="115"/>
      <c r="F65" s="115">
        <f t="shared" si="0"/>
        <v>0</v>
      </c>
    </row>
    <row r="66" spans="1:6" ht="14.25" customHeight="1">
      <c r="A66" s="20" t="s">
        <v>35</v>
      </c>
      <c r="B66" s="28" t="s">
        <v>818</v>
      </c>
      <c r="C66" s="20" t="s">
        <v>211</v>
      </c>
      <c r="D66" s="25">
        <v>62</v>
      </c>
      <c r="E66" s="115"/>
      <c r="F66" s="115">
        <f t="shared" si="0"/>
        <v>0</v>
      </c>
    </row>
    <row r="67" spans="1:6" ht="14.25" customHeight="1">
      <c r="A67" s="23"/>
      <c r="B67" s="27"/>
      <c r="C67" s="23"/>
      <c r="D67" s="25"/>
      <c r="E67" s="115"/>
      <c r="F67" s="115">
        <f t="shared" si="0"/>
        <v>0</v>
      </c>
    </row>
    <row r="68" spans="1:6" ht="14.25" customHeight="1">
      <c r="A68" s="20" t="s">
        <v>36</v>
      </c>
      <c r="B68" s="28" t="s">
        <v>819</v>
      </c>
      <c r="C68" s="20" t="s">
        <v>211</v>
      </c>
      <c r="D68" s="25">
        <v>8</v>
      </c>
      <c r="E68" s="115"/>
      <c r="F68" s="115">
        <f t="shared" si="0"/>
        <v>0</v>
      </c>
    </row>
    <row r="69" spans="1:6" ht="14.25" customHeight="1">
      <c r="A69" s="23"/>
      <c r="B69" s="27"/>
      <c r="C69" s="23"/>
      <c r="D69" s="22"/>
      <c r="E69" s="115"/>
      <c r="F69" s="115">
        <f t="shared" si="0"/>
        <v>0</v>
      </c>
    </row>
    <row r="70" spans="1:6" ht="14.25" customHeight="1">
      <c r="A70" s="20" t="s">
        <v>8</v>
      </c>
      <c r="B70" s="28" t="s">
        <v>259</v>
      </c>
      <c r="C70" s="20"/>
      <c r="D70" s="22"/>
      <c r="E70" s="115"/>
      <c r="F70" s="115">
        <f t="shared" si="0"/>
        <v>0</v>
      </c>
    </row>
    <row r="71" spans="1:6" ht="14.25" customHeight="1">
      <c r="A71" s="23"/>
      <c r="B71" s="27"/>
      <c r="C71" s="23"/>
      <c r="D71" s="22"/>
      <c r="E71" s="115"/>
      <c r="F71" s="115">
        <f t="shared" si="0"/>
        <v>0</v>
      </c>
    </row>
    <row r="72" spans="1:6" ht="14.25" customHeight="1">
      <c r="A72" s="20" t="s">
        <v>8</v>
      </c>
      <c r="B72" s="28" t="s">
        <v>260</v>
      </c>
      <c r="C72" s="20"/>
      <c r="D72" s="22"/>
      <c r="E72" s="115"/>
      <c r="F72" s="115">
        <f t="shared" si="0"/>
        <v>0</v>
      </c>
    </row>
    <row r="73" spans="1:6" ht="14.25" customHeight="1">
      <c r="A73" s="23"/>
      <c r="B73" s="27"/>
      <c r="C73" s="23"/>
      <c r="D73" s="25"/>
      <c r="E73" s="115"/>
      <c r="F73" s="115">
        <f t="shared" si="0"/>
        <v>0</v>
      </c>
    </row>
    <row r="74" spans="1:6" ht="14.25" customHeight="1">
      <c r="A74" s="20" t="s">
        <v>37</v>
      </c>
      <c r="B74" s="28" t="s">
        <v>820</v>
      </c>
      <c r="C74" s="20" t="s">
        <v>219</v>
      </c>
      <c r="D74" s="25">
        <v>1456</v>
      </c>
      <c r="E74" s="115"/>
      <c r="F74" s="115">
        <f t="shared" si="0"/>
        <v>0</v>
      </c>
    </row>
    <row r="75" spans="1:6" ht="14.25" customHeight="1">
      <c r="A75" s="23"/>
      <c r="B75" s="27"/>
      <c r="C75" s="23"/>
      <c r="D75" s="25"/>
      <c r="E75" s="115"/>
      <c r="F75" s="115">
        <f t="shared" si="0"/>
        <v>0</v>
      </c>
    </row>
    <row r="76" spans="1:6" ht="14.25" customHeight="1">
      <c r="A76" s="20" t="s">
        <v>38</v>
      </c>
      <c r="B76" s="28" t="s">
        <v>818</v>
      </c>
      <c r="C76" s="20" t="s">
        <v>219</v>
      </c>
      <c r="D76" s="25">
        <v>364</v>
      </c>
      <c r="E76" s="115"/>
      <c r="F76" s="115">
        <f t="shared" si="0"/>
        <v>0</v>
      </c>
    </row>
    <row r="77" spans="1:6" ht="14.25" customHeight="1">
      <c r="A77" s="23"/>
      <c r="B77" s="27"/>
      <c r="C77" s="23"/>
      <c r="D77" s="22"/>
      <c r="E77" s="115"/>
      <c r="F77" s="115">
        <f t="shared" si="0"/>
        <v>0</v>
      </c>
    </row>
    <row r="78" spans="1:6" ht="14.25" customHeight="1">
      <c r="A78" s="20" t="s">
        <v>8</v>
      </c>
      <c r="B78" s="29" t="s">
        <v>821</v>
      </c>
      <c r="C78" s="20"/>
      <c r="D78" s="22"/>
      <c r="E78" s="115"/>
      <c r="F78" s="115">
        <f t="shared" si="0"/>
        <v>0</v>
      </c>
    </row>
    <row r="79" spans="1:6" ht="14.25" customHeight="1">
      <c r="A79" s="23"/>
      <c r="B79" s="27"/>
      <c r="C79" s="23"/>
      <c r="D79" s="22"/>
      <c r="E79" s="115"/>
      <c r="F79" s="115">
        <f t="shared" si="0"/>
        <v>0</v>
      </c>
    </row>
    <row r="80" spans="1:6" ht="14.25" customHeight="1">
      <c r="A80" s="20" t="s">
        <v>8</v>
      </c>
      <c r="B80" s="28" t="s">
        <v>277</v>
      </c>
      <c r="C80" s="20"/>
      <c r="D80" s="22"/>
      <c r="E80" s="115"/>
      <c r="F80" s="115">
        <f t="shared" si="0"/>
        <v>0</v>
      </c>
    </row>
    <row r="81" spans="1:6" ht="14.25" customHeight="1">
      <c r="A81" s="23"/>
      <c r="B81" s="27"/>
      <c r="C81" s="23"/>
      <c r="D81" s="25"/>
      <c r="E81" s="115"/>
      <c r="F81" s="115">
        <f t="shared" si="0"/>
        <v>0</v>
      </c>
    </row>
    <row r="82" spans="1:6" ht="14.25" customHeight="1">
      <c r="A82" s="20" t="s">
        <v>39</v>
      </c>
      <c r="B82" s="28" t="s">
        <v>822</v>
      </c>
      <c r="C82" s="20" t="s">
        <v>219</v>
      </c>
      <c r="D82" s="25">
        <v>1850</v>
      </c>
      <c r="E82" s="115"/>
      <c r="F82" s="115">
        <f t="shared" si="0"/>
        <v>0</v>
      </c>
    </row>
    <row r="83" spans="1:6" ht="14.25" customHeight="1">
      <c r="A83" s="23"/>
      <c r="B83" s="27"/>
      <c r="C83" s="23"/>
      <c r="D83" s="22"/>
      <c r="E83" s="115"/>
      <c r="F83" s="115">
        <f t="shared" si="0"/>
        <v>0</v>
      </c>
    </row>
    <row r="84" spans="1:6" ht="14.25" customHeight="1">
      <c r="A84" s="20" t="s">
        <v>8</v>
      </c>
      <c r="B84" s="29" t="s">
        <v>779</v>
      </c>
      <c r="C84" s="20"/>
      <c r="D84" s="22"/>
      <c r="E84" s="115"/>
      <c r="F84" s="115">
        <f t="shared" si="0"/>
        <v>0</v>
      </c>
    </row>
    <row r="85" spans="1:6" ht="14.25" customHeight="1">
      <c r="A85" s="23"/>
      <c r="B85" s="27"/>
      <c r="C85" s="23"/>
      <c r="D85" s="22"/>
      <c r="E85" s="115"/>
      <c r="F85" s="115">
        <f t="shared" ref="F85:F100" si="1">D85*E85</f>
        <v>0</v>
      </c>
    </row>
    <row r="86" spans="1:6" ht="14.25" customHeight="1">
      <c r="A86" s="20" t="s">
        <v>8</v>
      </c>
      <c r="B86" s="28" t="s">
        <v>227</v>
      </c>
      <c r="C86" s="20"/>
      <c r="D86" s="22"/>
      <c r="E86" s="115"/>
      <c r="F86" s="115">
        <f t="shared" si="1"/>
        <v>0</v>
      </c>
    </row>
    <row r="87" spans="1:6" ht="14.25" customHeight="1">
      <c r="A87" s="23"/>
      <c r="B87" s="27"/>
      <c r="C87" s="23"/>
      <c r="D87" s="25"/>
      <c r="E87" s="115"/>
      <c r="F87" s="115">
        <f t="shared" si="1"/>
        <v>0</v>
      </c>
    </row>
    <row r="88" spans="1:6" ht="14.25" customHeight="1">
      <c r="A88" s="20" t="s">
        <v>40</v>
      </c>
      <c r="B88" s="28" t="s">
        <v>823</v>
      </c>
      <c r="C88" s="20" t="s">
        <v>211</v>
      </c>
      <c r="D88" s="25">
        <v>317</v>
      </c>
      <c r="E88" s="115"/>
      <c r="F88" s="115">
        <f t="shared" si="1"/>
        <v>0</v>
      </c>
    </row>
    <row r="89" spans="1:6" ht="14.25" customHeight="1">
      <c r="A89" s="23"/>
      <c r="B89" s="27"/>
      <c r="C89" s="23"/>
      <c r="D89" s="22"/>
      <c r="E89" s="115"/>
      <c r="F89" s="115">
        <f t="shared" si="1"/>
        <v>0</v>
      </c>
    </row>
    <row r="90" spans="1:6" ht="14.25" customHeight="1">
      <c r="A90" s="20" t="s">
        <v>8</v>
      </c>
      <c r="B90" s="29" t="s">
        <v>824</v>
      </c>
      <c r="C90" s="20"/>
      <c r="D90" s="22"/>
      <c r="E90" s="115"/>
      <c r="F90" s="115">
        <f t="shared" si="1"/>
        <v>0</v>
      </c>
    </row>
    <row r="91" spans="1:6" ht="14.25" customHeight="1">
      <c r="A91" s="23"/>
      <c r="B91" s="27"/>
      <c r="C91" s="23"/>
      <c r="D91" s="22"/>
      <c r="E91" s="115"/>
      <c r="F91" s="115">
        <f t="shared" si="1"/>
        <v>0</v>
      </c>
    </row>
    <row r="92" spans="1:6" ht="28.8">
      <c r="A92" s="20" t="s">
        <v>8</v>
      </c>
      <c r="B92" s="28" t="s">
        <v>825</v>
      </c>
      <c r="C92" s="20"/>
      <c r="D92" s="22"/>
      <c r="E92" s="115"/>
      <c r="F92" s="115">
        <f t="shared" si="1"/>
        <v>0</v>
      </c>
    </row>
    <row r="93" spans="1:6" ht="14.25" customHeight="1">
      <c r="A93" s="23"/>
      <c r="B93" s="27"/>
      <c r="C93" s="23"/>
      <c r="D93" s="25"/>
      <c r="E93" s="115"/>
      <c r="F93" s="115">
        <f t="shared" si="1"/>
        <v>0</v>
      </c>
    </row>
    <row r="94" spans="1:6" ht="14.25" customHeight="1">
      <c r="A94" s="20" t="s">
        <v>41</v>
      </c>
      <c r="B94" s="28" t="s">
        <v>826</v>
      </c>
      <c r="C94" s="20" t="s">
        <v>273</v>
      </c>
      <c r="D94" s="25">
        <v>1170</v>
      </c>
      <c r="E94" s="115"/>
      <c r="F94" s="115">
        <f t="shared" si="1"/>
        <v>0</v>
      </c>
    </row>
    <row r="95" spans="1:6" ht="14.25" customHeight="1">
      <c r="A95" s="23"/>
      <c r="B95" s="27"/>
      <c r="C95" s="23"/>
      <c r="D95" s="22"/>
      <c r="E95" s="115"/>
      <c r="F95" s="115">
        <f t="shared" si="1"/>
        <v>0</v>
      </c>
    </row>
    <row r="96" spans="1:6" ht="14.25" customHeight="1">
      <c r="A96" s="20" t="s">
        <v>8</v>
      </c>
      <c r="B96" s="29" t="s">
        <v>327</v>
      </c>
      <c r="C96" s="20"/>
      <c r="D96" s="22"/>
      <c r="E96" s="115"/>
      <c r="F96" s="115">
        <f t="shared" si="1"/>
        <v>0</v>
      </c>
    </row>
    <row r="97" spans="1:6" ht="14.25" customHeight="1">
      <c r="A97" s="23"/>
      <c r="B97" s="27"/>
      <c r="C97" s="23"/>
      <c r="D97" s="22"/>
      <c r="E97" s="115"/>
      <c r="F97" s="115">
        <f t="shared" si="1"/>
        <v>0</v>
      </c>
    </row>
    <row r="98" spans="1:6" ht="28.8">
      <c r="A98" s="20" t="s">
        <v>8</v>
      </c>
      <c r="B98" s="28" t="s">
        <v>827</v>
      </c>
      <c r="C98" s="20"/>
      <c r="D98" s="22"/>
      <c r="E98" s="115"/>
      <c r="F98" s="115">
        <f t="shared" si="1"/>
        <v>0</v>
      </c>
    </row>
    <row r="99" spans="1:6" ht="14.25" customHeight="1">
      <c r="A99" s="23"/>
      <c r="B99" s="27"/>
      <c r="C99" s="23"/>
      <c r="D99" s="25"/>
      <c r="E99" s="115"/>
      <c r="F99" s="115">
        <f t="shared" si="1"/>
        <v>0</v>
      </c>
    </row>
    <row r="100" spans="1:6" ht="14.25" customHeight="1">
      <c r="A100" s="20" t="s">
        <v>42</v>
      </c>
      <c r="B100" s="28" t="s">
        <v>828</v>
      </c>
      <c r="C100" s="20" t="s">
        <v>219</v>
      </c>
      <c r="D100" s="25">
        <v>1820</v>
      </c>
      <c r="E100" s="115"/>
      <c r="F100" s="115">
        <f t="shared" si="1"/>
        <v>0</v>
      </c>
    </row>
    <row r="101" spans="1:6" ht="14.25" customHeight="1" thickBot="1">
      <c r="A101" s="23"/>
      <c r="B101" s="27"/>
      <c r="C101" s="23"/>
      <c r="D101" s="23"/>
      <c r="E101" s="116"/>
      <c r="F101" s="116"/>
    </row>
    <row r="102" spans="1:6" ht="14.25" customHeight="1" thickTop="1">
      <c r="A102" s="32"/>
      <c r="B102" s="34"/>
      <c r="C102" s="32"/>
      <c r="D102" s="32"/>
      <c r="E102" s="117"/>
      <c r="F102" s="118">
        <f>SUM(F20:F101)</f>
        <v>0</v>
      </c>
    </row>
    <row r="103" spans="1:6" ht="14.25" customHeight="1"/>
    <row r="104" spans="1:6" ht="14.25" customHeight="1"/>
    <row r="105" spans="1:6" ht="14.25" customHeight="1"/>
    <row r="106" spans="1:6" ht="14.25" customHeight="1"/>
    <row r="107" spans="1:6" ht="14.25" customHeight="1"/>
    <row r="108" spans="1:6" ht="14.25" customHeight="1"/>
    <row r="109" spans="1:6" ht="14.25" customHeight="1"/>
    <row r="110" spans="1:6" ht="14.25" customHeight="1"/>
    <row r="111" spans="1:6" ht="14.25" customHeight="1"/>
    <row r="112" spans="1:6"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row r="1001" ht="14.25" customHeight="1"/>
    <row r="1002" ht="14.25" customHeight="1"/>
    <row r="1003" ht="14.25" customHeight="1"/>
    <row r="1004" ht="14.25" customHeight="1"/>
    <row r="1005" ht="14.25" customHeight="1"/>
    <row r="1006" ht="14.25" customHeight="1"/>
    <row r="1007" ht="14.25" customHeight="1"/>
    <row r="1008" ht="14.25" customHeight="1"/>
    <row r="1009" ht="14.25" customHeight="1"/>
    <row r="1010" ht="14.25" customHeight="1"/>
    <row r="1011" ht="14.25" customHeight="1"/>
    <row r="1012" ht="14.25" customHeight="1"/>
    <row r="1013" ht="14.25" customHeight="1"/>
    <row r="1014" ht="14.25" customHeight="1"/>
    <row r="1015" ht="14.25" customHeight="1"/>
    <row r="1016" ht="14.25" customHeight="1"/>
    <row r="1017" ht="14.25" customHeight="1"/>
    <row r="1018" ht="14.25" customHeight="1"/>
    <row r="1019" ht="14.25" customHeight="1"/>
    <row r="1020" ht="14.25" customHeight="1"/>
    <row r="1021" ht="14.25" customHeight="1"/>
    <row r="1022" ht="14.25" customHeight="1"/>
    <row r="1023" ht="14.25" customHeight="1"/>
    <row r="1024" ht="14.25" customHeight="1"/>
    <row r="1025" ht="14.25" customHeight="1"/>
    <row r="1026" ht="14.25" customHeight="1"/>
    <row r="1027" ht="14.25" customHeight="1"/>
    <row r="1028" ht="14.25" customHeight="1"/>
    <row r="1029" ht="14.25" customHeight="1"/>
    <row r="1030" ht="14.25" customHeight="1"/>
    <row r="1031" ht="14.25" customHeight="1"/>
    <row r="1032" ht="14.25" customHeight="1"/>
    <row r="1033" ht="14.25" customHeight="1"/>
    <row r="1034" ht="14.25" customHeight="1"/>
    <row r="1035" ht="14.25" customHeight="1"/>
    <row r="1036" ht="14.25" customHeight="1"/>
    <row r="1037" ht="14.25" customHeight="1"/>
    <row r="1038" ht="14.25" customHeight="1"/>
    <row r="1039" ht="14.25" customHeight="1"/>
    <row r="1040" ht="14.25" customHeight="1"/>
    <row r="1041" ht="14.25" customHeight="1"/>
    <row r="1042" ht="14.25" customHeight="1"/>
    <row r="1043" ht="14.25" customHeight="1"/>
    <row r="1044" ht="14.25" customHeight="1"/>
    <row r="1045" ht="14.25" customHeight="1"/>
    <row r="1046" ht="14.25" customHeight="1"/>
    <row r="1047" ht="14.25" customHeight="1"/>
  </sheetData>
  <sheetProtection algorithmName="SHA-512" hashValue="/6+RyZMCjebZBrQ8OY9i5nh2ZnEnTgIP5Ti/y9eFn7rhdyUe0/BuSbKHgMqFdEe0WaNUtYcxVsfZb36PDaBceg==" saltValue="lafoeZsvcAp1bunSCA2akA==" spinCount="100000" sheet="1" objects="1" scenarios="1"/>
  <pageMargins left="0.7" right="0.7" top="0.75" bottom="0.75" header="0" footer="0"/>
  <pageSetup orientation="landscape"/>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1FC404-EE4F-47C9-9E02-78245546593E}">
  <dimension ref="A1:I1053"/>
  <sheetViews>
    <sheetView workbookViewId="0">
      <selection activeCell="E19" sqref="E19"/>
    </sheetView>
  </sheetViews>
  <sheetFormatPr defaultColWidth="14.44140625" defaultRowHeight="15" customHeight="1"/>
  <cols>
    <col min="1" max="1" width="9.33203125" style="18" customWidth="1"/>
    <col min="2" max="2" width="72.44140625" style="31" customWidth="1"/>
    <col min="3" max="3" width="9.109375" style="18" customWidth="1"/>
    <col min="4" max="4" width="10.5546875" style="18" customWidth="1"/>
    <col min="5" max="5" width="30.44140625" style="119" customWidth="1"/>
    <col min="6" max="6" width="35.44140625" style="119" customWidth="1"/>
    <col min="7" max="7" width="35.5546875" style="114" customWidth="1"/>
    <col min="8" max="9" width="8.6640625" style="114" customWidth="1"/>
    <col min="10" max="13" width="8.6640625" style="18" customWidth="1"/>
    <col min="14" max="16384" width="14.44140625" style="18"/>
  </cols>
  <sheetData>
    <row r="1" spans="1:6" ht="14.25" customHeight="1">
      <c r="A1" s="26" t="s">
        <v>1</v>
      </c>
      <c r="B1" s="35" t="s">
        <v>2</v>
      </c>
      <c r="C1" s="26" t="s">
        <v>3</v>
      </c>
      <c r="D1" s="26" t="s">
        <v>4</v>
      </c>
      <c r="E1" s="113" t="s">
        <v>5</v>
      </c>
      <c r="F1" s="113" t="s">
        <v>6</v>
      </c>
    </row>
    <row r="2" spans="1:6" ht="14.25" customHeight="1">
      <c r="A2" s="21"/>
      <c r="B2" s="29"/>
      <c r="C2" s="21"/>
      <c r="D2" s="21"/>
      <c r="E2" s="123"/>
      <c r="F2" s="123"/>
    </row>
    <row r="3" spans="1:6" ht="14.25" customHeight="1">
      <c r="A3" s="20" t="s">
        <v>8</v>
      </c>
      <c r="B3" s="29" t="s">
        <v>829</v>
      </c>
      <c r="C3" s="20"/>
      <c r="D3" s="22"/>
      <c r="E3" s="115" t="s">
        <v>8</v>
      </c>
      <c r="F3" s="115" t="s">
        <v>8</v>
      </c>
    </row>
    <row r="4" spans="1:6" ht="14.25" customHeight="1">
      <c r="A4" s="23"/>
      <c r="B4" s="30"/>
      <c r="C4" s="23"/>
      <c r="D4" s="22"/>
      <c r="E4" s="116"/>
      <c r="F4" s="116"/>
    </row>
    <row r="5" spans="1:6" ht="14.25" customHeight="1">
      <c r="A5" s="20" t="s">
        <v>8</v>
      </c>
      <c r="B5" s="29" t="s">
        <v>153</v>
      </c>
      <c r="C5" s="20"/>
      <c r="D5" s="22"/>
      <c r="E5" s="115" t="s">
        <v>8</v>
      </c>
      <c r="F5" s="115" t="s">
        <v>8</v>
      </c>
    </row>
    <row r="6" spans="1:6" ht="14.25" customHeight="1">
      <c r="A6" s="23"/>
      <c r="B6" s="27"/>
      <c r="C6" s="23"/>
      <c r="D6" s="22"/>
      <c r="E6" s="116"/>
      <c r="F6" s="116"/>
    </row>
    <row r="7" spans="1:6" ht="57.6">
      <c r="A7" s="20" t="s">
        <v>8</v>
      </c>
      <c r="B7" s="28" t="s">
        <v>154</v>
      </c>
      <c r="C7" s="20"/>
      <c r="D7" s="22"/>
      <c r="E7" s="115" t="s">
        <v>8</v>
      </c>
      <c r="F7" s="115" t="s">
        <v>8</v>
      </c>
    </row>
    <row r="8" spans="1:6" ht="14.25" customHeight="1">
      <c r="A8" s="23"/>
      <c r="B8" s="27"/>
      <c r="C8" s="23"/>
      <c r="D8" s="22"/>
      <c r="E8" s="116"/>
      <c r="F8" s="116"/>
    </row>
    <row r="9" spans="1:6" ht="14.25" customHeight="1">
      <c r="A9" s="20" t="s">
        <v>8</v>
      </c>
      <c r="B9" s="28" t="s">
        <v>173</v>
      </c>
      <c r="C9" s="20"/>
      <c r="D9" s="22"/>
      <c r="E9" s="115" t="s">
        <v>8</v>
      </c>
      <c r="F9" s="115" t="s">
        <v>8</v>
      </c>
    </row>
    <row r="10" spans="1:6" ht="14.25" customHeight="1">
      <c r="A10" s="23"/>
      <c r="B10" s="27"/>
      <c r="C10" s="23"/>
      <c r="D10" s="22"/>
      <c r="E10" s="116"/>
      <c r="F10" s="116"/>
    </row>
    <row r="11" spans="1:6" ht="45.6" customHeight="1">
      <c r="A11" s="20" t="s">
        <v>8</v>
      </c>
      <c r="B11" s="28" t="s">
        <v>174</v>
      </c>
      <c r="C11" s="20"/>
      <c r="D11" s="22"/>
      <c r="E11" s="115" t="s">
        <v>8</v>
      </c>
      <c r="F11" s="115" t="s">
        <v>8</v>
      </c>
    </row>
    <row r="12" spans="1:6" ht="14.25" customHeight="1">
      <c r="A12" s="23"/>
      <c r="B12" s="27"/>
      <c r="C12" s="23"/>
      <c r="D12" s="22"/>
      <c r="E12" s="116"/>
      <c r="F12" s="116"/>
    </row>
    <row r="13" spans="1:6" ht="43.2">
      <c r="A13" s="20" t="s">
        <v>8</v>
      </c>
      <c r="B13" s="28" t="s">
        <v>830</v>
      </c>
      <c r="C13" s="20"/>
      <c r="D13" s="22"/>
      <c r="E13" s="115" t="s">
        <v>8</v>
      </c>
      <c r="F13" s="115" t="s">
        <v>8</v>
      </c>
    </row>
    <row r="14" spans="1:6" ht="14.25" customHeight="1">
      <c r="A14" s="23"/>
      <c r="B14" s="27"/>
      <c r="C14" s="23"/>
      <c r="D14" s="22"/>
      <c r="E14" s="116"/>
      <c r="F14" s="116"/>
    </row>
    <row r="15" spans="1:6" ht="14.25" customHeight="1">
      <c r="A15" s="20" t="s">
        <v>8</v>
      </c>
      <c r="B15" s="29" t="s">
        <v>831</v>
      </c>
      <c r="C15" s="20"/>
      <c r="D15" s="22"/>
      <c r="E15" s="115" t="s">
        <v>8</v>
      </c>
      <c r="F15" s="115" t="s">
        <v>8</v>
      </c>
    </row>
    <row r="16" spans="1:6" ht="14.25" customHeight="1">
      <c r="A16" s="23"/>
      <c r="B16" s="27"/>
      <c r="C16" s="23"/>
      <c r="D16" s="22"/>
      <c r="E16" s="116"/>
      <c r="F16" s="116"/>
    </row>
    <row r="17" spans="1:6" ht="14.25" customHeight="1">
      <c r="A17" s="20" t="s">
        <v>8</v>
      </c>
      <c r="B17" s="28" t="s">
        <v>832</v>
      </c>
      <c r="C17" s="20"/>
      <c r="D17" s="22"/>
      <c r="E17" s="115" t="s">
        <v>8</v>
      </c>
      <c r="F17" s="115" t="s">
        <v>8</v>
      </c>
    </row>
    <row r="18" spans="1:6" ht="14.25" customHeight="1">
      <c r="A18" s="23"/>
      <c r="B18" s="27"/>
      <c r="C18" s="23"/>
      <c r="D18" s="22"/>
      <c r="E18" s="116"/>
      <c r="F18" s="116"/>
    </row>
    <row r="19" spans="1:6" ht="14.25" customHeight="1">
      <c r="A19" s="20" t="s">
        <v>7</v>
      </c>
      <c r="B19" s="28" t="s">
        <v>833</v>
      </c>
      <c r="C19" s="20" t="s">
        <v>273</v>
      </c>
      <c r="D19" s="25">
        <v>30</v>
      </c>
      <c r="E19" s="115"/>
      <c r="F19" s="115">
        <f>D19*E19</f>
        <v>0</v>
      </c>
    </row>
    <row r="20" spans="1:6" ht="14.25" customHeight="1">
      <c r="A20" s="23"/>
      <c r="B20" s="27"/>
      <c r="C20" s="23"/>
      <c r="D20" s="25"/>
      <c r="E20" s="115"/>
      <c r="F20" s="115">
        <f t="shared" ref="F20:F83" si="0">D20*E20</f>
        <v>0</v>
      </c>
    </row>
    <row r="21" spans="1:6" ht="14.25" customHeight="1">
      <c r="A21" s="20" t="s">
        <v>17</v>
      </c>
      <c r="B21" s="28" t="s">
        <v>834</v>
      </c>
      <c r="C21" s="20" t="s">
        <v>273</v>
      </c>
      <c r="D21" s="25">
        <v>18</v>
      </c>
      <c r="E21" s="115"/>
      <c r="F21" s="115">
        <f t="shared" si="0"/>
        <v>0</v>
      </c>
    </row>
    <row r="22" spans="1:6" ht="14.25" customHeight="1">
      <c r="A22" s="23"/>
      <c r="B22" s="27"/>
      <c r="C22" s="23"/>
      <c r="D22" s="25"/>
      <c r="E22" s="115"/>
      <c r="F22" s="115">
        <f t="shared" si="0"/>
        <v>0</v>
      </c>
    </row>
    <row r="23" spans="1:6" ht="14.25" customHeight="1">
      <c r="A23" s="20" t="s">
        <v>24</v>
      </c>
      <c r="B23" s="28" t="s">
        <v>835</v>
      </c>
      <c r="C23" s="20" t="s">
        <v>273</v>
      </c>
      <c r="D23" s="25">
        <v>378</v>
      </c>
      <c r="E23" s="115"/>
      <c r="F23" s="115">
        <f t="shared" si="0"/>
        <v>0</v>
      </c>
    </row>
    <row r="24" spans="1:6" ht="14.25" customHeight="1">
      <c r="A24" s="23"/>
      <c r="B24" s="27"/>
      <c r="C24" s="23"/>
      <c r="D24" s="25"/>
      <c r="E24" s="115"/>
      <c r="F24" s="115">
        <f t="shared" si="0"/>
        <v>0</v>
      </c>
    </row>
    <row r="25" spans="1:6" ht="14.25" customHeight="1">
      <c r="A25" s="20" t="s">
        <v>19</v>
      </c>
      <c r="B25" s="28" t="s">
        <v>836</v>
      </c>
      <c r="C25" s="20" t="s">
        <v>273</v>
      </c>
      <c r="D25" s="25">
        <v>233</v>
      </c>
      <c r="E25" s="115"/>
      <c r="F25" s="115">
        <f t="shared" si="0"/>
        <v>0</v>
      </c>
    </row>
    <row r="26" spans="1:6" ht="14.25" customHeight="1">
      <c r="A26" s="23"/>
      <c r="B26" s="27"/>
      <c r="C26" s="23"/>
      <c r="D26" s="25"/>
      <c r="E26" s="115"/>
      <c r="F26" s="115">
        <f t="shared" si="0"/>
        <v>0</v>
      </c>
    </row>
    <row r="27" spans="1:6" ht="14.25" customHeight="1">
      <c r="A27" s="20" t="s">
        <v>23</v>
      </c>
      <c r="B27" s="28" t="s">
        <v>837</v>
      </c>
      <c r="C27" s="20" t="s">
        <v>273</v>
      </c>
      <c r="D27" s="25">
        <v>33</v>
      </c>
      <c r="E27" s="115"/>
      <c r="F27" s="115">
        <f t="shared" si="0"/>
        <v>0</v>
      </c>
    </row>
    <row r="28" spans="1:6" ht="14.25" customHeight="1">
      <c r="A28" s="23"/>
      <c r="B28" s="27"/>
      <c r="C28" s="23"/>
      <c r="D28" s="22"/>
      <c r="E28" s="115"/>
      <c r="F28" s="115">
        <f t="shared" si="0"/>
        <v>0</v>
      </c>
    </row>
    <row r="29" spans="1:6" ht="14.25" customHeight="1">
      <c r="A29" s="20" t="s">
        <v>8</v>
      </c>
      <c r="B29" s="28" t="s">
        <v>838</v>
      </c>
      <c r="C29" s="20"/>
      <c r="D29" s="22"/>
      <c r="E29" s="115"/>
      <c r="F29" s="115">
        <f t="shared" si="0"/>
        <v>0</v>
      </c>
    </row>
    <row r="30" spans="1:6" ht="14.25" customHeight="1">
      <c r="A30" s="23"/>
      <c r="B30" s="27"/>
      <c r="C30" s="23"/>
      <c r="D30" s="22"/>
      <c r="E30" s="115"/>
      <c r="F30" s="115">
        <f t="shared" si="0"/>
        <v>0</v>
      </c>
    </row>
    <row r="31" spans="1:6" ht="14.25" customHeight="1">
      <c r="A31" s="20" t="s">
        <v>25</v>
      </c>
      <c r="B31" s="28" t="s">
        <v>839</v>
      </c>
      <c r="C31" s="20" t="s">
        <v>177</v>
      </c>
      <c r="D31" s="25">
        <v>78</v>
      </c>
      <c r="E31" s="115"/>
      <c r="F31" s="115">
        <f t="shared" si="0"/>
        <v>0</v>
      </c>
    </row>
    <row r="32" spans="1:6" ht="14.25" customHeight="1">
      <c r="A32" s="23"/>
      <c r="B32" s="27"/>
      <c r="C32" s="23"/>
      <c r="D32" s="25"/>
      <c r="E32" s="115"/>
      <c r="F32" s="115">
        <f t="shared" si="0"/>
        <v>0</v>
      </c>
    </row>
    <row r="33" spans="1:6" ht="14.25" customHeight="1">
      <c r="A33" s="20" t="s">
        <v>26</v>
      </c>
      <c r="B33" s="28" t="s">
        <v>840</v>
      </c>
      <c r="C33" s="20" t="s">
        <v>177</v>
      </c>
      <c r="D33" s="25">
        <v>36</v>
      </c>
      <c r="E33" s="115"/>
      <c r="F33" s="115">
        <f t="shared" si="0"/>
        <v>0</v>
      </c>
    </row>
    <row r="34" spans="1:6" ht="14.25" customHeight="1">
      <c r="A34" s="23"/>
      <c r="B34" s="27"/>
      <c r="C34" s="23"/>
      <c r="D34" s="25"/>
      <c r="E34" s="115"/>
      <c r="F34" s="115">
        <f t="shared" si="0"/>
        <v>0</v>
      </c>
    </row>
    <row r="35" spans="1:6" ht="14.25" customHeight="1">
      <c r="A35" s="20" t="s">
        <v>27</v>
      </c>
      <c r="B35" s="28" t="s">
        <v>841</v>
      </c>
      <c r="C35" s="20" t="s">
        <v>177</v>
      </c>
      <c r="D35" s="25">
        <v>29</v>
      </c>
      <c r="E35" s="115"/>
      <c r="F35" s="115">
        <f t="shared" si="0"/>
        <v>0</v>
      </c>
    </row>
    <row r="36" spans="1:6" ht="14.25" customHeight="1">
      <c r="A36" s="23"/>
      <c r="B36" s="27"/>
      <c r="C36" s="23"/>
      <c r="D36" s="25"/>
      <c r="E36" s="115"/>
      <c r="F36" s="115">
        <f t="shared" si="0"/>
        <v>0</v>
      </c>
    </row>
    <row r="37" spans="1:6" ht="14.25" customHeight="1">
      <c r="A37" s="20" t="s">
        <v>28</v>
      </c>
      <c r="B37" s="28" t="s">
        <v>842</v>
      </c>
      <c r="C37" s="20" t="s">
        <v>177</v>
      </c>
      <c r="D37" s="25">
        <v>25</v>
      </c>
      <c r="E37" s="115"/>
      <c r="F37" s="115">
        <f t="shared" si="0"/>
        <v>0</v>
      </c>
    </row>
    <row r="38" spans="1:6" ht="14.25" customHeight="1">
      <c r="A38" s="23"/>
      <c r="B38" s="27"/>
      <c r="C38" s="23"/>
      <c r="D38" s="25"/>
      <c r="E38" s="115"/>
      <c r="F38" s="115">
        <f t="shared" si="0"/>
        <v>0</v>
      </c>
    </row>
    <row r="39" spans="1:6" ht="14.25" customHeight="1">
      <c r="A39" s="20" t="s">
        <v>29</v>
      </c>
      <c r="B39" s="28" t="s">
        <v>843</v>
      </c>
      <c r="C39" s="20" t="s">
        <v>177</v>
      </c>
      <c r="D39" s="25">
        <v>31</v>
      </c>
      <c r="E39" s="115"/>
      <c r="F39" s="115">
        <f t="shared" si="0"/>
        <v>0</v>
      </c>
    </row>
    <row r="40" spans="1:6" ht="14.25" customHeight="1">
      <c r="A40" s="23"/>
      <c r="B40" s="27"/>
      <c r="C40" s="23"/>
      <c r="D40" s="25"/>
      <c r="E40" s="115"/>
      <c r="F40" s="115">
        <f t="shared" si="0"/>
        <v>0</v>
      </c>
    </row>
    <row r="41" spans="1:6" ht="14.25" customHeight="1">
      <c r="A41" s="20" t="s">
        <v>30</v>
      </c>
      <c r="B41" s="28" t="s">
        <v>844</v>
      </c>
      <c r="C41" s="20" t="s">
        <v>177</v>
      </c>
      <c r="D41" s="25">
        <v>18</v>
      </c>
      <c r="E41" s="115"/>
      <c r="F41" s="115">
        <f t="shared" si="0"/>
        <v>0</v>
      </c>
    </row>
    <row r="42" spans="1:6" ht="14.25" customHeight="1">
      <c r="A42" s="23"/>
      <c r="B42" s="27"/>
      <c r="C42" s="23"/>
      <c r="D42" s="25"/>
      <c r="E42" s="115"/>
      <c r="F42" s="115">
        <f t="shared" si="0"/>
        <v>0</v>
      </c>
    </row>
    <row r="43" spans="1:6" ht="14.25" customHeight="1">
      <c r="A43" s="20" t="s">
        <v>31</v>
      </c>
      <c r="B43" s="28" t="s">
        <v>845</v>
      </c>
      <c r="C43" s="20" t="s">
        <v>177</v>
      </c>
      <c r="D43" s="25">
        <v>6</v>
      </c>
      <c r="E43" s="115"/>
      <c r="F43" s="115">
        <f t="shared" si="0"/>
        <v>0</v>
      </c>
    </row>
    <row r="44" spans="1:6" ht="14.25" customHeight="1">
      <c r="A44" s="23"/>
      <c r="B44" s="27"/>
      <c r="C44" s="23"/>
      <c r="D44" s="25"/>
      <c r="E44" s="115"/>
      <c r="F44" s="115">
        <f t="shared" si="0"/>
        <v>0</v>
      </c>
    </row>
    <row r="45" spans="1:6" ht="14.25" customHeight="1">
      <c r="A45" s="20" t="s">
        <v>32</v>
      </c>
      <c r="B45" s="28" t="s">
        <v>846</v>
      </c>
      <c r="C45" s="20" t="s">
        <v>177</v>
      </c>
      <c r="D45" s="25">
        <v>9</v>
      </c>
      <c r="E45" s="115"/>
      <c r="F45" s="115">
        <f t="shared" si="0"/>
        <v>0</v>
      </c>
    </row>
    <row r="46" spans="1:6" ht="14.25" customHeight="1">
      <c r="A46" s="23"/>
      <c r="B46" s="27"/>
      <c r="C46" s="23"/>
      <c r="D46" s="25"/>
      <c r="E46" s="115"/>
      <c r="F46" s="115">
        <f t="shared" si="0"/>
        <v>0</v>
      </c>
    </row>
    <row r="47" spans="1:6" ht="14.25" customHeight="1">
      <c r="A47" s="20" t="s">
        <v>34</v>
      </c>
      <c r="B47" s="28" t="s">
        <v>847</v>
      </c>
      <c r="C47" s="20" t="s">
        <v>177</v>
      </c>
      <c r="D47" s="25">
        <v>9</v>
      </c>
      <c r="E47" s="115"/>
      <c r="F47" s="115">
        <f t="shared" si="0"/>
        <v>0</v>
      </c>
    </row>
    <row r="48" spans="1:6" ht="14.25" customHeight="1">
      <c r="A48" s="23"/>
      <c r="B48" s="27"/>
      <c r="C48" s="23"/>
      <c r="D48" s="22"/>
      <c r="E48" s="115"/>
      <c r="F48" s="115">
        <f t="shared" si="0"/>
        <v>0</v>
      </c>
    </row>
    <row r="49" spans="1:6" ht="14.25" customHeight="1">
      <c r="A49" s="20" t="s">
        <v>8</v>
      </c>
      <c r="B49" s="29" t="s">
        <v>208</v>
      </c>
      <c r="C49" s="20"/>
      <c r="D49" s="22"/>
      <c r="E49" s="115"/>
      <c r="F49" s="115">
        <f t="shared" si="0"/>
        <v>0</v>
      </c>
    </row>
    <row r="50" spans="1:6" ht="14.25" customHeight="1">
      <c r="A50" s="23"/>
      <c r="B50" s="27"/>
      <c r="C50" s="23"/>
      <c r="D50" s="22"/>
      <c r="E50" s="115"/>
      <c r="F50" s="115">
        <f t="shared" si="0"/>
        <v>0</v>
      </c>
    </row>
    <row r="51" spans="1:6" ht="14.25" customHeight="1">
      <c r="A51" s="20" t="s">
        <v>8</v>
      </c>
      <c r="B51" s="28" t="s">
        <v>848</v>
      </c>
      <c r="C51" s="20"/>
      <c r="D51" s="22"/>
      <c r="E51" s="115"/>
      <c r="F51" s="115">
        <f t="shared" si="0"/>
        <v>0</v>
      </c>
    </row>
    <row r="52" spans="1:6" ht="14.25" customHeight="1">
      <c r="A52" s="23"/>
      <c r="B52" s="27"/>
      <c r="C52" s="23"/>
      <c r="D52" s="22"/>
      <c r="E52" s="115"/>
      <c r="F52" s="115">
        <f t="shared" si="0"/>
        <v>0</v>
      </c>
    </row>
    <row r="53" spans="1:6" ht="14.25" customHeight="1">
      <c r="A53" s="20" t="s">
        <v>35</v>
      </c>
      <c r="B53" s="28" t="s">
        <v>849</v>
      </c>
      <c r="C53" s="20" t="s">
        <v>211</v>
      </c>
      <c r="D53" s="25">
        <v>542</v>
      </c>
      <c r="E53" s="115"/>
      <c r="F53" s="115">
        <f t="shared" si="0"/>
        <v>0</v>
      </c>
    </row>
    <row r="54" spans="1:6" ht="14.25" customHeight="1">
      <c r="A54" s="23"/>
      <c r="B54" s="27"/>
      <c r="C54" s="23"/>
      <c r="D54" s="25"/>
      <c r="E54" s="115"/>
      <c r="F54" s="115">
        <f t="shared" si="0"/>
        <v>0</v>
      </c>
    </row>
    <row r="55" spans="1:6" ht="14.25" customHeight="1">
      <c r="A55" s="20" t="s">
        <v>36</v>
      </c>
      <c r="B55" s="28" t="s">
        <v>850</v>
      </c>
      <c r="C55" s="20" t="s">
        <v>211</v>
      </c>
      <c r="D55" s="25">
        <v>31</v>
      </c>
      <c r="E55" s="115"/>
      <c r="F55" s="115">
        <f t="shared" si="0"/>
        <v>0</v>
      </c>
    </row>
    <row r="56" spans="1:6" ht="14.25" customHeight="1">
      <c r="A56" s="23"/>
      <c r="B56" s="27"/>
      <c r="C56" s="23"/>
      <c r="D56" s="22"/>
      <c r="E56" s="115"/>
      <c r="F56" s="115">
        <f t="shared" si="0"/>
        <v>0</v>
      </c>
    </row>
    <row r="57" spans="1:6" ht="14.25" customHeight="1">
      <c r="A57" s="20" t="s">
        <v>8</v>
      </c>
      <c r="B57" s="28" t="s">
        <v>222</v>
      </c>
      <c r="C57" s="20"/>
      <c r="D57" s="22"/>
      <c r="E57" s="115"/>
      <c r="F57" s="115">
        <f t="shared" si="0"/>
        <v>0</v>
      </c>
    </row>
    <row r="58" spans="1:6" ht="14.25" customHeight="1">
      <c r="A58" s="23"/>
      <c r="B58" s="27"/>
      <c r="C58" s="23"/>
      <c r="D58" s="22"/>
      <c r="E58" s="115"/>
      <c r="F58" s="115">
        <f t="shared" si="0"/>
        <v>0</v>
      </c>
    </row>
    <row r="59" spans="1:6" ht="14.25" customHeight="1">
      <c r="A59" s="20" t="s">
        <v>8</v>
      </c>
      <c r="B59" s="28" t="s">
        <v>225</v>
      </c>
      <c r="C59" s="20"/>
      <c r="D59" s="22"/>
      <c r="E59" s="115"/>
      <c r="F59" s="115">
        <f t="shared" si="0"/>
        <v>0</v>
      </c>
    </row>
    <row r="60" spans="1:6" ht="14.25" customHeight="1">
      <c r="A60" s="23"/>
      <c r="B60" s="27"/>
      <c r="C60" s="23"/>
      <c r="D60" s="25"/>
      <c r="E60" s="115"/>
      <c r="F60" s="115">
        <f t="shared" si="0"/>
        <v>0</v>
      </c>
    </row>
    <row r="61" spans="1:6" ht="14.25" customHeight="1">
      <c r="A61" s="20" t="s">
        <v>37</v>
      </c>
      <c r="B61" s="28" t="s">
        <v>851</v>
      </c>
      <c r="C61" s="20" t="s">
        <v>211</v>
      </c>
      <c r="D61" s="25">
        <v>411</v>
      </c>
      <c r="E61" s="115"/>
      <c r="F61" s="115">
        <f t="shared" si="0"/>
        <v>0</v>
      </c>
    </row>
    <row r="62" spans="1:6" ht="14.25" customHeight="1">
      <c r="A62" s="23"/>
      <c r="B62" s="27"/>
      <c r="C62" s="23"/>
      <c r="D62" s="25"/>
      <c r="E62" s="115"/>
      <c r="F62" s="115">
        <f t="shared" si="0"/>
        <v>0</v>
      </c>
    </row>
    <row r="63" spans="1:6" ht="14.25" customHeight="1">
      <c r="A63" s="20" t="s">
        <v>38</v>
      </c>
      <c r="B63" s="28" t="s">
        <v>852</v>
      </c>
      <c r="C63" s="20" t="s">
        <v>211</v>
      </c>
      <c r="D63" s="25">
        <v>163</v>
      </c>
      <c r="E63" s="115"/>
      <c r="F63" s="115">
        <f t="shared" si="0"/>
        <v>0</v>
      </c>
    </row>
    <row r="64" spans="1:6" ht="14.25" customHeight="1">
      <c r="A64" s="23"/>
      <c r="B64" s="27"/>
      <c r="C64" s="23"/>
      <c r="D64" s="22"/>
      <c r="E64" s="115"/>
      <c r="F64" s="115">
        <f t="shared" si="0"/>
        <v>0</v>
      </c>
    </row>
    <row r="65" spans="1:6" ht="14.25" customHeight="1">
      <c r="A65" s="20" t="s">
        <v>8</v>
      </c>
      <c r="B65" s="28" t="s">
        <v>853</v>
      </c>
      <c r="C65" s="20"/>
      <c r="D65" s="22"/>
      <c r="E65" s="115"/>
      <c r="F65" s="115">
        <f t="shared" si="0"/>
        <v>0</v>
      </c>
    </row>
    <row r="66" spans="1:6" ht="14.25" customHeight="1">
      <c r="A66" s="23"/>
      <c r="B66" s="27"/>
      <c r="C66" s="23"/>
      <c r="D66" s="25"/>
      <c r="E66" s="115"/>
      <c r="F66" s="115">
        <f t="shared" si="0"/>
        <v>0</v>
      </c>
    </row>
    <row r="67" spans="1:6" ht="14.25" customHeight="1">
      <c r="A67" s="20" t="s">
        <v>39</v>
      </c>
      <c r="B67" s="28" t="s">
        <v>854</v>
      </c>
      <c r="C67" s="20" t="s">
        <v>177</v>
      </c>
      <c r="D67" s="25">
        <v>21</v>
      </c>
      <c r="E67" s="115"/>
      <c r="F67" s="115">
        <f t="shared" si="0"/>
        <v>0</v>
      </c>
    </row>
    <row r="68" spans="1:6" ht="14.25" customHeight="1">
      <c r="A68" s="23"/>
      <c r="B68" s="27"/>
      <c r="C68" s="23"/>
      <c r="D68" s="25"/>
      <c r="E68" s="115"/>
      <c r="F68" s="115">
        <f t="shared" si="0"/>
        <v>0</v>
      </c>
    </row>
    <row r="69" spans="1:6" ht="14.25" customHeight="1">
      <c r="A69" s="20" t="s">
        <v>40</v>
      </c>
      <c r="B69" s="28" t="s">
        <v>855</v>
      </c>
      <c r="C69" s="20" t="s">
        <v>177</v>
      </c>
      <c r="D69" s="25">
        <v>21</v>
      </c>
      <c r="E69" s="115"/>
      <c r="F69" s="115">
        <f t="shared" si="0"/>
        <v>0</v>
      </c>
    </row>
    <row r="70" spans="1:6" ht="14.25" customHeight="1">
      <c r="A70" s="23"/>
      <c r="B70" s="27"/>
      <c r="C70" s="23"/>
      <c r="D70" s="25"/>
      <c r="E70" s="115"/>
      <c r="F70" s="115">
        <f t="shared" si="0"/>
        <v>0</v>
      </c>
    </row>
    <row r="71" spans="1:6" ht="14.25" customHeight="1">
      <c r="A71" s="20" t="s">
        <v>41</v>
      </c>
      <c r="B71" s="28" t="s">
        <v>856</v>
      </c>
      <c r="C71" s="20" t="s">
        <v>177</v>
      </c>
      <c r="D71" s="25">
        <v>21</v>
      </c>
      <c r="E71" s="115"/>
      <c r="F71" s="115">
        <f t="shared" si="0"/>
        <v>0</v>
      </c>
    </row>
    <row r="72" spans="1:6" ht="14.25" customHeight="1">
      <c r="A72" s="23"/>
      <c r="B72" s="27"/>
      <c r="C72" s="23"/>
      <c r="D72" s="22"/>
      <c r="E72" s="115"/>
      <c r="F72" s="115">
        <f t="shared" si="0"/>
        <v>0</v>
      </c>
    </row>
    <row r="73" spans="1:6" ht="14.25" customHeight="1">
      <c r="A73" s="20" t="s">
        <v>8</v>
      </c>
      <c r="B73" s="28" t="s">
        <v>857</v>
      </c>
      <c r="C73" s="20"/>
      <c r="D73" s="22"/>
      <c r="E73" s="115"/>
      <c r="F73" s="115">
        <f t="shared" si="0"/>
        <v>0</v>
      </c>
    </row>
    <row r="74" spans="1:6" ht="14.25" customHeight="1">
      <c r="A74" s="23"/>
      <c r="B74" s="27"/>
      <c r="C74" s="23"/>
      <c r="D74" s="25"/>
      <c r="E74" s="115"/>
      <c r="F74" s="115">
        <f t="shared" si="0"/>
        <v>0</v>
      </c>
    </row>
    <row r="75" spans="1:6" ht="14.25" customHeight="1">
      <c r="A75" s="20" t="s">
        <v>42</v>
      </c>
      <c r="B75" s="28" t="s">
        <v>858</v>
      </c>
      <c r="C75" s="20" t="s">
        <v>177</v>
      </c>
      <c r="D75" s="25">
        <v>6</v>
      </c>
      <c r="E75" s="115"/>
      <c r="F75" s="115">
        <f t="shared" si="0"/>
        <v>0</v>
      </c>
    </row>
    <row r="76" spans="1:6" ht="14.25" customHeight="1">
      <c r="A76" s="23"/>
      <c r="B76" s="27"/>
      <c r="C76" s="23"/>
      <c r="D76" s="25"/>
      <c r="E76" s="115"/>
      <c r="F76" s="115">
        <f t="shared" si="0"/>
        <v>0</v>
      </c>
    </row>
    <row r="77" spans="1:6" ht="14.25" customHeight="1">
      <c r="A77" s="20" t="s">
        <v>44</v>
      </c>
      <c r="B77" s="28" t="s">
        <v>859</v>
      </c>
      <c r="C77" s="20" t="s">
        <v>177</v>
      </c>
      <c r="D77" s="25">
        <v>6</v>
      </c>
      <c r="E77" s="115"/>
      <c r="F77" s="115">
        <f t="shared" si="0"/>
        <v>0</v>
      </c>
    </row>
    <row r="78" spans="1:6" ht="14.25" customHeight="1">
      <c r="A78" s="23"/>
      <c r="B78" s="27"/>
      <c r="C78" s="23"/>
      <c r="D78" s="22"/>
      <c r="E78" s="115"/>
      <c r="F78" s="115">
        <f t="shared" si="0"/>
        <v>0</v>
      </c>
    </row>
    <row r="79" spans="1:6" ht="14.25" customHeight="1">
      <c r="A79" s="20" t="s">
        <v>8</v>
      </c>
      <c r="B79" s="28" t="s">
        <v>860</v>
      </c>
      <c r="C79" s="20"/>
      <c r="D79" s="22"/>
      <c r="E79" s="115"/>
      <c r="F79" s="115">
        <f t="shared" si="0"/>
        <v>0</v>
      </c>
    </row>
    <row r="80" spans="1:6" ht="14.25" customHeight="1">
      <c r="A80" s="23"/>
      <c r="B80" s="27"/>
      <c r="C80" s="23"/>
      <c r="D80" s="25"/>
      <c r="E80" s="115"/>
      <c r="F80" s="115">
        <f t="shared" si="0"/>
        <v>0</v>
      </c>
    </row>
    <row r="81" spans="1:6" ht="28.8">
      <c r="A81" s="20" t="s">
        <v>45</v>
      </c>
      <c r="B81" s="28" t="s">
        <v>861</v>
      </c>
      <c r="C81" s="20" t="s">
        <v>177</v>
      </c>
      <c r="D81" s="25">
        <v>2</v>
      </c>
      <c r="E81" s="115"/>
      <c r="F81" s="115">
        <f t="shared" si="0"/>
        <v>0</v>
      </c>
    </row>
    <row r="82" spans="1:6" ht="14.25" customHeight="1">
      <c r="A82" s="23"/>
      <c r="B82" s="27"/>
      <c r="C82" s="23"/>
      <c r="D82" s="22"/>
      <c r="E82" s="115"/>
      <c r="F82" s="115">
        <f t="shared" si="0"/>
        <v>0</v>
      </c>
    </row>
    <row r="83" spans="1:6" ht="14.25" customHeight="1">
      <c r="A83" s="20" t="s">
        <v>8</v>
      </c>
      <c r="B83" s="28" t="s">
        <v>862</v>
      </c>
      <c r="C83" s="20"/>
      <c r="D83" s="22"/>
      <c r="E83" s="115"/>
      <c r="F83" s="115">
        <f t="shared" si="0"/>
        <v>0</v>
      </c>
    </row>
    <row r="84" spans="1:6" ht="14.25" customHeight="1">
      <c r="A84" s="23"/>
      <c r="B84" s="27"/>
      <c r="C84" s="23"/>
      <c r="D84" s="25"/>
      <c r="E84" s="115"/>
      <c r="F84" s="115">
        <f t="shared" ref="F84:F111" si="1">D84*E84</f>
        <v>0</v>
      </c>
    </row>
    <row r="85" spans="1:6" ht="14.25" customHeight="1">
      <c r="A85" s="20" t="s">
        <v>46</v>
      </c>
      <c r="B85" s="28" t="s">
        <v>863</v>
      </c>
      <c r="C85" s="20" t="s">
        <v>177</v>
      </c>
      <c r="D85" s="25">
        <v>1</v>
      </c>
      <c r="E85" s="115"/>
      <c r="F85" s="115">
        <f t="shared" si="1"/>
        <v>0</v>
      </c>
    </row>
    <row r="86" spans="1:6" ht="14.25" customHeight="1">
      <c r="A86" s="23"/>
      <c r="B86" s="27"/>
      <c r="C86" s="23"/>
      <c r="D86" s="25"/>
      <c r="E86" s="115"/>
      <c r="F86" s="115">
        <f t="shared" si="1"/>
        <v>0</v>
      </c>
    </row>
    <row r="87" spans="1:6" ht="14.25" customHeight="1">
      <c r="A87" s="20" t="s">
        <v>47</v>
      </c>
      <c r="B87" s="28" t="s">
        <v>864</v>
      </c>
      <c r="C87" s="20" t="s">
        <v>177</v>
      </c>
      <c r="D87" s="25">
        <v>2</v>
      </c>
      <c r="E87" s="115"/>
      <c r="F87" s="115">
        <f t="shared" si="1"/>
        <v>0</v>
      </c>
    </row>
    <row r="88" spans="1:6" ht="14.25" customHeight="1">
      <c r="A88" s="23"/>
      <c r="B88" s="27"/>
      <c r="C88" s="23"/>
      <c r="D88" s="22"/>
      <c r="E88" s="115"/>
      <c r="F88" s="115">
        <f t="shared" si="1"/>
        <v>0</v>
      </c>
    </row>
    <row r="89" spans="1:6" ht="14.25" customHeight="1">
      <c r="A89" s="20" t="s">
        <v>8</v>
      </c>
      <c r="B89" s="28" t="s">
        <v>397</v>
      </c>
      <c r="C89" s="20"/>
      <c r="D89" s="22"/>
      <c r="E89" s="115"/>
      <c r="F89" s="115">
        <f t="shared" si="1"/>
        <v>0</v>
      </c>
    </row>
    <row r="90" spans="1:6" ht="14.25" customHeight="1">
      <c r="A90" s="23"/>
      <c r="B90" s="27"/>
      <c r="C90" s="23"/>
      <c r="D90" s="25"/>
      <c r="E90" s="115"/>
      <c r="F90" s="115">
        <f t="shared" si="1"/>
        <v>0</v>
      </c>
    </row>
    <row r="91" spans="1:6" ht="28.8">
      <c r="A91" s="20" t="s">
        <v>48</v>
      </c>
      <c r="B91" s="28" t="s">
        <v>865</v>
      </c>
      <c r="C91" s="20" t="s">
        <v>211</v>
      </c>
      <c r="D91" s="25">
        <v>54</v>
      </c>
      <c r="E91" s="115"/>
      <c r="F91" s="115">
        <f t="shared" si="1"/>
        <v>0</v>
      </c>
    </row>
    <row r="92" spans="1:6" ht="14.25" customHeight="1">
      <c r="A92" s="23"/>
      <c r="B92" s="27"/>
      <c r="C92" s="23"/>
      <c r="D92" s="25"/>
      <c r="E92" s="115"/>
      <c r="F92" s="115">
        <f t="shared" si="1"/>
        <v>0</v>
      </c>
    </row>
    <row r="93" spans="1:6" ht="14.25" customHeight="1">
      <c r="A93" s="20" t="s">
        <v>49</v>
      </c>
      <c r="B93" s="28" t="s">
        <v>866</v>
      </c>
      <c r="C93" s="20" t="s">
        <v>211</v>
      </c>
      <c r="D93" s="25">
        <v>27</v>
      </c>
      <c r="E93" s="115"/>
      <c r="F93" s="115">
        <f t="shared" si="1"/>
        <v>0</v>
      </c>
    </row>
    <row r="94" spans="1:6" ht="14.25" customHeight="1">
      <c r="A94" s="23"/>
      <c r="B94" s="27"/>
      <c r="C94" s="23"/>
      <c r="D94" s="25"/>
      <c r="E94" s="115"/>
      <c r="F94" s="115">
        <f t="shared" si="1"/>
        <v>0</v>
      </c>
    </row>
    <row r="95" spans="1:6" ht="28.8">
      <c r="A95" s="20" t="s">
        <v>50</v>
      </c>
      <c r="B95" s="28" t="s">
        <v>867</v>
      </c>
      <c r="C95" s="20" t="s">
        <v>211</v>
      </c>
      <c r="D95" s="25">
        <v>163</v>
      </c>
      <c r="E95" s="115"/>
      <c r="F95" s="115">
        <f t="shared" si="1"/>
        <v>0</v>
      </c>
    </row>
    <row r="96" spans="1:6" ht="14.25" customHeight="1">
      <c r="A96" s="23"/>
      <c r="B96" s="27"/>
      <c r="C96" s="23"/>
      <c r="D96" s="25"/>
      <c r="E96" s="115"/>
      <c r="F96" s="115">
        <f t="shared" si="1"/>
        <v>0</v>
      </c>
    </row>
    <row r="97" spans="1:6" ht="28.8">
      <c r="A97" s="20" t="s">
        <v>52</v>
      </c>
      <c r="B97" s="28" t="s">
        <v>868</v>
      </c>
      <c r="C97" s="20" t="s">
        <v>211</v>
      </c>
      <c r="D97" s="25">
        <v>21</v>
      </c>
      <c r="E97" s="115"/>
      <c r="F97" s="115">
        <f t="shared" si="1"/>
        <v>0</v>
      </c>
    </row>
    <row r="98" spans="1:6" ht="14.25" customHeight="1">
      <c r="A98" s="23"/>
      <c r="B98" s="27"/>
      <c r="C98" s="23"/>
      <c r="D98" s="25"/>
      <c r="E98" s="115"/>
      <c r="F98" s="115">
        <f t="shared" si="1"/>
        <v>0</v>
      </c>
    </row>
    <row r="99" spans="1:6" ht="14.25" customHeight="1">
      <c r="A99" s="20" t="s">
        <v>53</v>
      </c>
      <c r="B99" s="28" t="s">
        <v>869</v>
      </c>
      <c r="C99" s="20" t="s">
        <v>273</v>
      </c>
      <c r="D99" s="25">
        <v>23</v>
      </c>
      <c r="E99" s="115"/>
      <c r="F99" s="115">
        <f t="shared" si="1"/>
        <v>0</v>
      </c>
    </row>
    <row r="100" spans="1:6" ht="14.25" customHeight="1">
      <c r="A100" s="23"/>
      <c r="B100" s="27"/>
      <c r="C100" s="23"/>
      <c r="D100" s="25"/>
      <c r="E100" s="115"/>
      <c r="F100" s="115">
        <f t="shared" si="1"/>
        <v>0</v>
      </c>
    </row>
    <row r="101" spans="1:6" ht="14.25" customHeight="1">
      <c r="A101" s="20" t="s">
        <v>54</v>
      </c>
      <c r="B101" s="28" t="s">
        <v>870</v>
      </c>
      <c r="C101" s="20" t="s">
        <v>273</v>
      </c>
      <c r="D101" s="25">
        <v>24</v>
      </c>
      <c r="E101" s="115"/>
      <c r="F101" s="115">
        <f t="shared" si="1"/>
        <v>0</v>
      </c>
    </row>
    <row r="102" spans="1:6" ht="14.25" customHeight="1">
      <c r="A102" s="23"/>
      <c r="B102" s="27"/>
      <c r="C102" s="23"/>
      <c r="D102" s="25"/>
      <c r="E102" s="115"/>
      <c r="F102" s="115">
        <f t="shared" si="1"/>
        <v>0</v>
      </c>
    </row>
    <row r="103" spans="1:6" ht="14.25" customHeight="1">
      <c r="A103" s="20" t="s">
        <v>9</v>
      </c>
      <c r="B103" s="28" t="s">
        <v>871</v>
      </c>
      <c r="C103" s="20" t="s">
        <v>273</v>
      </c>
      <c r="D103" s="25">
        <v>14</v>
      </c>
      <c r="E103" s="115"/>
      <c r="F103" s="115">
        <f t="shared" si="1"/>
        <v>0</v>
      </c>
    </row>
    <row r="104" spans="1:6" ht="14.25" customHeight="1">
      <c r="A104" s="23"/>
      <c r="B104" s="27"/>
      <c r="C104" s="23"/>
      <c r="D104" s="25"/>
      <c r="E104" s="115"/>
      <c r="F104" s="115">
        <f t="shared" si="1"/>
        <v>0</v>
      </c>
    </row>
    <row r="105" spans="1:6" ht="14.4">
      <c r="A105" s="20" t="s">
        <v>55</v>
      </c>
      <c r="B105" s="28" t="s">
        <v>872</v>
      </c>
      <c r="C105" s="20" t="s">
        <v>177</v>
      </c>
      <c r="D105" s="25">
        <v>19</v>
      </c>
      <c r="E105" s="115"/>
      <c r="F105" s="115">
        <f t="shared" si="1"/>
        <v>0</v>
      </c>
    </row>
    <row r="106" spans="1:6" ht="14.25" customHeight="1">
      <c r="A106" s="23"/>
      <c r="B106" s="27"/>
      <c r="C106" s="23"/>
      <c r="D106" s="25"/>
      <c r="E106" s="115"/>
      <c r="F106" s="115">
        <f t="shared" si="1"/>
        <v>0</v>
      </c>
    </row>
    <row r="107" spans="1:6" ht="14.25" customHeight="1">
      <c r="A107" s="20" t="s">
        <v>57</v>
      </c>
      <c r="B107" s="28" t="s">
        <v>873</v>
      </c>
      <c r="C107" s="20" t="s">
        <v>177</v>
      </c>
      <c r="D107" s="25">
        <v>19</v>
      </c>
      <c r="E107" s="115"/>
      <c r="F107" s="115">
        <f t="shared" si="1"/>
        <v>0</v>
      </c>
    </row>
    <row r="108" spans="1:6" ht="14.25" customHeight="1">
      <c r="A108" s="23"/>
      <c r="B108" s="27"/>
      <c r="C108" s="23"/>
      <c r="D108" s="22"/>
      <c r="E108" s="115"/>
      <c r="F108" s="115">
        <f t="shared" si="1"/>
        <v>0</v>
      </c>
    </row>
    <row r="109" spans="1:6" ht="14.25" customHeight="1">
      <c r="A109" s="20" t="s">
        <v>8</v>
      </c>
      <c r="B109" s="28" t="s">
        <v>874</v>
      </c>
      <c r="C109" s="20"/>
      <c r="D109" s="22"/>
      <c r="E109" s="115"/>
      <c r="F109" s="115">
        <f t="shared" si="1"/>
        <v>0</v>
      </c>
    </row>
    <row r="110" spans="1:6" ht="14.25" customHeight="1">
      <c r="A110" s="23"/>
      <c r="B110" s="27"/>
      <c r="C110" s="23"/>
      <c r="D110" s="36"/>
      <c r="E110" s="115"/>
      <c r="F110" s="115">
        <f t="shared" si="1"/>
        <v>0</v>
      </c>
    </row>
    <row r="111" spans="1:6" ht="14.25" customHeight="1">
      <c r="A111" s="20" t="s">
        <v>58</v>
      </c>
      <c r="B111" s="28" t="s">
        <v>875</v>
      </c>
      <c r="C111" s="20" t="s">
        <v>22</v>
      </c>
      <c r="D111" s="36">
        <v>1</v>
      </c>
      <c r="E111" s="115"/>
      <c r="F111" s="115">
        <f t="shared" si="1"/>
        <v>0</v>
      </c>
    </row>
    <row r="112" spans="1:6" ht="14.25" customHeight="1" thickBot="1">
      <c r="A112" s="23"/>
      <c r="B112" s="27"/>
      <c r="C112" s="23"/>
      <c r="D112" s="23"/>
      <c r="E112" s="116"/>
      <c r="F112" s="116"/>
    </row>
    <row r="113" spans="1:6" ht="14.25" customHeight="1" thickTop="1">
      <c r="A113" s="32"/>
      <c r="B113" s="34"/>
      <c r="C113" s="32"/>
      <c r="D113" s="32"/>
      <c r="E113" s="117"/>
      <c r="F113" s="118">
        <f>SUM(F19:F112)</f>
        <v>0</v>
      </c>
    </row>
    <row r="114" spans="1:6" ht="14.25" customHeight="1"/>
    <row r="115" spans="1:6" ht="14.25" customHeight="1"/>
    <row r="116" spans="1:6" ht="14.25" customHeight="1"/>
    <row r="117" spans="1:6" ht="14.25" customHeight="1"/>
    <row r="118" spans="1:6" ht="14.25" customHeight="1"/>
    <row r="119" spans="1:6" ht="14.25" customHeight="1"/>
    <row r="120" spans="1:6" ht="14.25" customHeight="1"/>
    <row r="121" spans="1:6" ht="14.25" customHeight="1"/>
    <row r="122" spans="1:6" ht="14.25" customHeight="1"/>
    <row r="123" spans="1:6" ht="14.25" customHeight="1"/>
    <row r="124" spans="1:6" ht="14.25" customHeight="1"/>
    <row r="125" spans="1:6" ht="14.25" customHeight="1"/>
    <row r="126" spans="1:6" ht="14.25" customHeight="1"/>
    <row r="127" spans="1:6" ht="14.25" customHeight="1"/>
    <row r="128" spans="1:6"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row r="1001" ht="14.25" customHeight="1"/>
    <row r="1002" ht="14.25" customHeight="1"/>
    <row r="1003" ht="14.25" customHeight="1"/>
    <row r="1004" ht="14.25" customHeight="1"/>
    <row r="1005" ht="14.25" customHeight="1"/>
    <row r="1006" ht="14.25" customHeight="1"/>
    <row r="1007" ht="14.25" customHeight="1"/>
    <row r="1008" ht="14.25" customHeight="1"/>
    <row r="1009" ht="14.25" customHeight="1"/>
    <row r="1010" ht="14.25" customHeight="1"/>
    <row r="1011" ht="14.25" customHeight="1"/>
    <row r="1012" ht="14.25" customHeight="1"/>
    <row r="1013" ht="14.25" customHeight="1"/>
    <row r="1014" ht="14.25" customHeight="1"/>
    <row r="1015" ht="14.25" customHeight="1"/>
    <row r="1016" ht="14.25" customHeight="1"/>
    <row r="1017" ht="14.25" customHeight="1"/>
    <row r="1018" ht="14.25" customHeight="1"/>
    <row r="1019" ht="14.25" customHeight="1"/>
    <row r="1020" ht="14.25" customHeight="1"/>
    <row r="1021" ht="14.25" customHeight="1"/>
    <row r="1022" ht="14.25" customHeight="1"/>
    <row r="1023" ht="14.25" customHeight="1"/>
    <row r="1024" ht="14.25" customHeight="1"/>
    <row r="1025" ht="14.25" customHeight="1"/>
    <row r="1026" ht="14.25" customHeight="1"/>
    <row r="1027" ht="14.25" customHeight="1"/>
    <row r="1028" ht="14.25" customHeight="1"/>
    <row r="1029" ht="14.25" customHeight="1"/>
    <row r="1030" ht="14.25" customHeight="1"/>
    <row r="1031" ht="14.25" customHeight="1"/>
    <row r="1032" ht="14.25" customHeight="1"/>
    <row r="1033" ht="14.25" customHeight="1"/>
    <row r="1034" ht="14.25" customHeight="1"/>
    <row r="1035" ht="14.25" customHeight="1"/>
    <row r="1036" ht="14.25" customHeight="1"/>
    <row r="1037" ht="14.25" customHeight="1"/>
    <row r="1038" ht="14.25" customHeight="1"/>
    <row r="1039" ht="14.25" customHeight="1"/>
    <row r="1040" ht="14.25" customHeight="1"/>
    <row r="1041" ht="14.25" customHeight="1"/>
    <row r="1042" ht="14.25" customHeight="1"/>
    <row r="1043" ht="14.25" customHeight="1"/>
    <row r="1044" ht="14.25" customHeight="1"/>
    <row r="1045" ht="14.25" customHeight="1"/>
    <row r="1046" ht="14.25" customHeight="1"/>
    <row r="1047" ht="14.25" customHeight="1"/>
    <row r="1048" ht="14.25" customHeight="1"/>
    <row r="1049" ht="14.25" customHeight="1"/>
    <row r="1050" ht="14.25" customHeight="1"/>
    <row r="1051" ht="14.25" customHeight="1"/>
    <row r="1052" ht="14.25" customHeight="1"/>
    <row r="1053" ht="14.25" customHeight="1"/>
  </sheetData>
  <sheetProtection algorithmName="SHA-512" hashValue="rdm4xJ056WgSydS9rN7rTT3fzs3tmVQlFRE65i8AKzXrwjcnfx0fXZHzZ5PpEr/JxIpW5mi/6GqE5T7R7l4SBg==" saltValue="TD8HcjddeEsX6yL7eTw0hw==" spinCount="100000" sheet="1" objects="1" scenarios="1"/>
  <pageMargins left="0.7" right="0.7" top="0.75" bottom="0.75" header="0" footer="0"/>
  <pageSetup orientation="landscape"/>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C34AB6-4476-4F7F-BC78-4C502B10CC9E}">
  <dimension ref="A1:I1014"/>
  <sheetViews>
    <sheetView workbookViewId="0">
      <selection activeCell="F33" sqref="F33"/>
    </sheetView>
  </sheetViews>
  <sheetFormatPr defaultColWidth="14.44140625" defaultRowHeight="15" customHeight="1"/>
  <cols>
    <col min="1" max="1" width="9.33203125" style="18" customWidth="1"/>
    <col min="2" max="2" width="72.21875" style="31" customWidth="1"/>
    <col min="3" max="3" width="9.109375" style="18" customWidth="1"/>
    <col min="4" max="4" width="10.5546875" style="18" customWidth="1"/>
    <col min="5" max="5" width="30.77734375" style="119" customWidth="1"/>
    <col min="6" max="6" width="34.88671875" style="119" customWidth="1"/>
    <col min="7" max="7" width="33.77734375" style="114" customWidth="1"/>
    <col min="8" max="9" width="8.6640625" style="114" customWidth="1"/>
    <col min="10" max="15" width="8.6640625" style="18" customWidth="1"/>
    <col min="16" max="16384" width="14.44140625" style="18"/>
  </cols>
  <sheetData>
    <row r="1" spans="1:6" ht="14.25" customHeight="1">
      <c r="A1" s="26" t="s">
        <v>1</v>
      </c>
      <c r="B1" s="35" t="s">
        <v>2</v>
      </c>
      <c r="C1" s="26" t="s">
        <v>3</v>
      </c>
      <c r="D1" s="26" t="s">
        <v>4</v>
      </c>
      <c r="E1" s="113" t="s">
        <v>5</v>
      </c>
      <c r="F1" s="113" t="s">
        <v>6</v>
      </c>
    </row>
    <row r="2" spans="1:6" ht="14.25" customHeight="1">
      <c r="A2" s="21"/>
      <c r="B2" s="29"/>
      <c r="C2" s="21"/>
      <c r="D2" s="21"/>
      <c r="E2" s="123"/>
      <c r="F2" s="123"/>
    </row>
    <row r="3" spans="1:6" ht="14.25" customHeight="1">
      <c r="A3" s="20" t="s">
        <v>8</v>
      </c>
      <c r="B3" s="29" t="s">
        <v>876</v>
      </c>
      <c r="C3" s="20"/>
      <c r="D3" s="22"/>
      <c r="E3" s="115" t="s">
        <v>8</v>
      </c>
      <c r="F3" s="115" t="s">
        <v>8</v>
      </c>
    </row>
    <row r="4" spans="1:6" ht="14.25" customHeight="1">
      <c r="A4" s="23"/>
      <c r="B4" s="30"/>
      <c r="C4" s="23"/>
      <c r="D4" s="22"/>
      <c r="E4" s="116"/>
      <c r="F4" s="116"/>
    </row>
    <row r="5" spans="1:6" ht="14.25" customHeight="1">
      <c r="A5" s="20" t="s">
        <v>8</v>
      </c>
      <c r="B5" s="29" t="s">
        <v>153</v>
      </c>
      <c r="C5" s="20"/>
      <c r="D5" s="22"/>
      <c r="E5" s="115" t="s">
        <v>8</v>
      </c>
      <c r="F5" s="115" t="s">
        <v>8</v>
      </c>
    </row>
    <row r="6" spans="1:6" ht="14.25" customHeight="1">
      <c r="A6" s="23"/>
      <c r="B6" s="27"/>
      <c r="C6" s="23"/>
      <c r="D6" s="22"/>
      <c r="E6" s="116"/>
      <c r="F6" s="116"/>
    </row>
    <row r="7" spans="1:6" ht="57.6">
      <c r="A7" s="20" t="s">
        <v>8</v>
      </c>
      <c r="B7" s="28" t="s">
        <v>791</v>
      </c>
      <c r="C7" s="20"/>
      <c r="D7" s="22"/>
      <c r="E7" s="115" t="s">
        <v>8</v>
      </c>
      <c r="F7" s="115" t="s">
        <v>8</v>
      </c>
    </row>
    <row r="8" spans="1:6" ht="14.25" customHeight="1">
      <c r="A8" s="23"/>
      <c r="B8" s="27"/>
      <c r="C8" s="23"/>
      <c r="D8" s="22"/>
      <c r="E8" s="116"/>
      <c r="F8" s="116"/>
    </row>
    <row r="9" spans="1:6" ht="14.25" customHeight="1">
      <c r="A9" s="20" t="s">
        <v>8</v>
      </c>
      <c r="B9" s="28" t="s">
        <v>173</v>
      </c>
      <c r="C9" s="20"/>
      <c r="D9" s="22"/>
      <c r="E9" s="115" t="s">
        <v>8</v>
      </c>
      <c r="F9" s="115" t="s">
        <v>8</v>
      </c>
    </row>
    <row r="10" spans="1:6" ht="14.25" customHeight="1">
      <c r="A10" s="23"/>
      <c r="B10" s="27"/>
      <c r="C10" s="23"/>
      <c r="D10" s="22"/>
      <c r="E10" s="116"/>
      <c r="F10" s="116"/>
    </row>
    <row r="11" spans="1:6" ht="57.6">
      <c r="A11" s="20" t="s">
        <v>8</v>
      </c>
      <c r="B11" s="28" t="s">
        <v>174</v>
      </c>
      <c r="C11" s="20"/>
      <c r="D11" s="22"/>
      <c r="E11" s="115" t="s">
        <v>8</v>
      </c>
      <c r="F11" s="115" t="s">
        <v>8</v>
      </c>
    </row>
    <row r="12" spans="1:6" ht="14.25" customHeight="1">
      <c r="A12" s="23"/>
      <c r="B12" s="27"/>
      <c r="C12" s="23"/>
      <c r="D12" s="22"/>
      <c r="E12" s="116"/>
      <c r="F12" s="116"/>
    </row>
    <row r="13" spans="1:6" ht="14.25" customHeight="1">
      <c r="A13" s="20" t="s">
        <v>8</v>
      </c>
      <c r="B13" s="29" t="s">
        <v>877</v>
      </c>
      <c r="C13" s="20"/>
      <c r="D13" s="22"/>
      <c r="E13" s="115" t="s">
        <v>8</v>
      </c>
      <c r="F13" s="115" t="s">
        <v>8</v>
      </c>
    </row>
    <row r="14" spans="1:6" ht="14.25" customHeight="1">
      <c r="A14" s="23"/>
      <c r="B14" s="27"/>
      <c r="C14" s="23"/>
      <c r="D14" s="22"/>
      <c r="E14" s="116"/>
      <c r="F14" s="116"/>
    </row>
    <row r="15" spans="1:6" ht="43.2">
      <c r="A15" s="20" t="s">
        <v>8</v>
      </c>
      <c r="B15" s="28" t="s">
        <v>933</v>
      </c>
      <c r="C15" s="20"/>
      <c r="D15" s="22"/>
      <c r="E15" s="115" t="s">
        <v>8</v>
      </c>
      <c r="F15" s="115" t="s">
        <v>8</v>
      </c>
    </row>
    <row r="16" spans="1:6" ht="14.25" customHeight="1">
      <c r="A16" s="23"/>
      <c r="B16" s="27"/>
      <c r="C16" s="23"/>
      <c r="D16" s="22"/>
      <c r="E16" s="116"/>
      <c r="F16" s="116"/>
    </row>
    <row r="17" spans="1:6" ht="28.8">
      <c r="A17" s="20" t="s">
        <v>7</v>
      </c>
      <c r="B17" s="28" t="s">
        <v>878</v>
      </c>
      <c r="C17" s="20" t="s">
        <v>273</v>
      </c>
      <c r="D17" s="25">
        <v>1481</v>
      </c>
      <c r="E17" s="115"/>
      <c r="F17" s="115">
        <f>D17*E17</f>
        <v>0</v>
      </c>
    </row>
    <row r="18" spans="1:6" ht="14.25" customHeight="1">
      <c r="A18" s="23"/>
      <c r="B18" s="27"/>
      <c r="C18" s="23"/>
      <c r="D18" s="25"/>
      <c r="E18" s="115"/>
      <c r="F18" s="115">
        <f t="shared" ref="F18:F33" si="0">D18*E18</f>
        <v>0</v>
      </c>
    </row>
    <row r="19" spans="1:6" ht="14.4">
      <c r="A19" s="20" t="s">
        <v>17</v>
      </c>
      <c r="B19" s="28" t="s">
        <v>879</v>
      </c>
      <c r="C19" s="20" t="s">
        <v>177</v>
      </c>
      <c r="D19" s="25">
        <v>136</v>
      </c>
      <c r="E19" s="115"/>
      <c r="F19" s="115">
        <f t="shared" si="0"/>
        <v>0</v>
      </c>
    </row>
    <row r="20" spans="1:6" ht="14.25" customHeight="1">
      <c r="A20" s="23"/>
      <c r="B20" s="27"/>
      <c r="C20" s="23"/>
      <c r="D20" s="25"/>
      <c r="E20" s="115"/>
      <c r="F20" s="115">
        <f t="shared" si="0"/>
        <v>0</v>
      </c>
    </row>
    <row r="21" spans="1:6" ht="28.8">
      <c r="A21" s="20" t="s">
        <v>24</v>
      </c>
      <c r="B21" s="28" t="s">
        <v>880</v>
      </c>
      <c r="C21" s="20" t="s">
        <v>273</v>
      </c>
      <c r="D21" s="25">
        <v>120</v>
      </c>
      <c r="E21" s="115"/>
      <c r="F21" s="115">
        <f t="shared" si="0"/>
        <v>0</v>
      </c>
    </row>
    <row r="22" spans="1:6" ht="14.25" customHeight="1">
      <c r="A22" s="23"/>
      <c r="B22" s="27"/>
      <c r="C22" s="23"/>
      <c r="D22" s="25"/>
      <c r="E22" s="115"/>
      <c r="F22" s="115">
        <f t="shared" si="0"/>
        <v>0</v>
      </c>
    </row>
    <row r="23" spans="1:6" ht="14.4">
      <c r="A23" s="20" t="s">
        <v>19</v>
      </c>
      <c r="B23" s="28" t="s">
        <v>881</v>
      </c>
      <c r="C23" s="20" t="s">
        <v>177</v>
      </c>
      <c r="D23" s="25">
        <v>6</v>
      </c>
      <c r="E23" s="115"/>
      <c r="F23" s="115">
        <f t="shared" si="0"/>
        <v>0</v>
      </c>
    </row>
    <row r="24" spans="1:6" ht="14.25" customHeight="1">
      <c r="A24" s="23"/>
      <c r="B24" s="27"/>
      <c r="C24" s="23"/>
      <c r="D24" s="22"/>
      <c r="E24" s="115"/>
      <c r="F24" s="115">
        <f t="shared" si="0"/>
        <v>0</v>
      </c>
    </row>
    <row r="25" spans="1:6" ht="86.4">
      <c r="A25" s="20" t="s">
        <v>8</v>
      </c>
      <c r="B25" s="28" t="s">
        <v>934</v>
      </c>
      <c r="C25" s="20"/>
      <c r="D25" s="22"/>
      <c r="E25" s="115"/>
      <c r="F25" s="115">
        <f t="shared" si="0"/>
        <v>0</v>
      </c>
    </row>
    <row r="26" spans="1:6" ht="14.25" customHeight="1">
      <c r="A26" s="23"/>
      <c r="B26" s="27"/>
      <c r="C26" s="23"/>
      <c r="D26" s="22"/>
      <c r="E26" s="115"/>
      <c r="F26" s="115">
        <f t="shared" si="0"/>
        <v>0</v>
      </c>
    </row>
    <row r="27" spans="1:6" ht="57.6">
      <c r="A27" s="20" t="s">
        <v>23</v>
      </c>
      <c r="B27" s="28" t="s">
        <v>882</v>
      </c>
      <c r="C27" s="20" t="s">
        <v>177</v>
      </c>
      <c r="D27" s="25">
        <v>3</v>
      </c>
      <c r="E27" s="115"/>
      <c r="F27" s="115">
        <f t="shared" si="0"/>
        <v>0</v>
      </c>
    </row>
    <row r="28" spans="1:6" ht="14.25" customHeight="1">
      <c r="A28" s="23"/>
      <c r="B28" s="27"/>
      <c r="C28" s="23"/>
      <c r="D28" s="22"/>
      <c r="E28" s="115"/>
      <c r="F28" s="115">
        <f t="shared" si="0"/>
        <v>0</v>
      </c>
    </row>
    <row r="29" spans="1:6" ht="14.25" customHeight="1">
      <c r="A29" s="20" t="s">
        <v>8</v>
      </c>
      <c r="B29" s="29" t="s">
        <v>332</v>
      </c>
      <c r="C29" s="20"/>
      <c r="D29" s="22"/>
      <c r="E29" s="115"/>
      <c r="F29" s="115">
        <f t="shared" si="0"/>
        <v>0</v>
      </c>
    </row>
    <row r="30" spans="1:6" ht="14.25" customHeight="1">
      <c r="A30" s="23"/>
      <c r="B30" s="27"/>
      <c r="C30" s="23"/>
      <c r="D30" s="22"/>
      <c r="E30" s="115"/>
      <c r="F30" s="115">
        <f t="shared" si="0"/>
        <v>0</v>
      </c>
    </row>
    <row r="31" spans="1:6" ht="14.4">
      <c r="A31" s="20" t="s">
        <v>8</v>
      </c>
      <c r="B31" s="28" t="s">
        <v>883</v>
      </c>
      <c r="C31" s="20"/>
      <c r="D31" s="22"/>
      <c r="E31" s="115"/>
      <c r="F31" s="115">
        <f t="shared" si="0"/>
        <v>0</v>
      </c>
    </row>
    <row r="32" spans="1:6" ht="14.25" customHeight="1">
      <c r="A32" s="23"/>
      <c r="B32" s="27"/>
      <c r="C32" s="23"/>
      <c r="D32" s="22"/>
      <c r="E32" s="115"/>
      <c r="F32" s="115">
        <f t="shared" si="0"/>
        <v>0</v>
      </c>
    </row>
    <row r="33" spans="1:6" ht="14.25" customHeight="1">
      <c r="A33" s="20" t="s">
        <v>25</v>
      </c>
      <c r="B33" s="28" t="s">
        <v>884</v>
      </c>
      <c r="C33" s="20" t="s">
        <v>273</v>
      </c>
      <c r="D33" s="25">
        <v>1481</v>
      </c>
      <c r="E33" s="115"/>
      <c r="F33" s="115">
        <f t="shared" si="0"/>
        <v>0</v>
      </c>
    </row>
    <row r="34" spans="1:6" ht="14.25" customHeight="1" thickBot="1">
      <c r="A34" s="23"/>
      <c r="B34" s="27"/>
      <c r="C34" s="23"/>
      <c r="D34" s="23"/>
      <c r="E34" s="116"/>
      <c r="F34" s="116"/>
    </row>
    <row r="35" spans="1:6" ht="14.25" customHeight="1" thickTop="1">
      <c r="A35" s="32"/>
      <c r="B35" s="34"/>
      <c r="C35" s="32"/>
      <c r="D35" s="32"/>
      <c r="E35" s="117"/>
      <c r="F35" s="118">
        <f>SUM(F17:F34)</f>
        <v>0</v>
      </c>
    </row>
    <row r="36" spans="1:6" ht="14.25" customHeight="1"/>
    <row r="37" spans="1:6" ht="14.25" customHeight="1"/>
    <row r="38" spans="1:6" ht="14.25" customHeight="1"/>
    <row r="39" spans="1:6" ht="14.25" customHeight="1"/>
    <row r="40" spans="1:6" ht="14.25" customHeight="1"/>
    <row r="41" spans="1:6" ht="14.25" customHeight="1"/>
    <row r="42" spans="1:6" ht="14.25" customHeight="1"/>
    <row r="43" spans="1:6" ht="14.25" customHeight="1"/>
    <row r="44" spans="1:6" ht="14.25" customHeight="1"/>
    <row r="45" spans="1:6" ht="14.25" customHeight="1"/>
    <row r="46" spans="1:6" ht="14.25" customHeight="1"/>
    <row r="47" spans="1:6" ht="14.25" customHeight="1"/>
    <row r="48" spans="1:6"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row r="1001" ht="14.25" customHeight="1"/>
    <row r="1002" ht="14.25" customHeight="1"/>
    <row r="1003" ht="14.25" customHeight="1"/>
    <row r="1004" ht="14.25" customHeight="1"/>
    <row r="1005" ht="14.25" customHeight="1"/>
    <row r="1006" ht="14.25" customHeight="1"/>
    <row r="1007" ht="14.25" customHeight="1"/>
    <row r="1008" ht="14.25" customHeight="1"/>
    <row r="1009" ht="14.25" customHeight="1"/>
    <row r="1010" ht="14.25" customHeight="1"/>
    <row r="1011" ht="14.25" customHeight="1"/>
    <row r="1012" ht="14.25" customHeight="1"/>
    <row r="1013" ht="14.25" customHeight="1"/>
    <row r="1014" ht="14.25" customHeight="1"/>
  </sheetData>
  <sheetProtection algorithmName="SHA-512" hashValue="+ADPNx2TAEDuR0om1tg6zs6ExzcuKD8PtKzu8Ei/iGlPJaSZ+2mJhrcQOHfKUWK2XkeggCqzC7LU1hcjG697Kg==" saltValue="4x5oKvs1l8NxmvlaS+I76g==" spinCount="100000" sheet="1" objects="1" scenarios="1"/>
  <pageMargins left="0.7" right="0.7" top="0.75" bottom="0.75" header="0" footer="0"/>
  <pageSetup orientation="landscape"/>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513093-4361-4B53-A8FE-5433D6D3FDFA}">
  <dimension ref="A1:G1028"/>
  <sheetViews>
    <sheetView workbookViewId="0">
      <selection activeCell="F17" sqref="F17"/>
    </sheetView>
  </sheetViews>
  <sheetFormatPr defaultColWidth="14.44140625" defaultRowHeight="15" customHeight="1"/>
  <cols>
    <col min="1" max="1" width="9.33203125" style="18" customWidth="1"/>
    <col min="2" max="2" width="91.5546875" style="31" customWidth="1"/>
    <col min="3" max="3" width="9.109375" style="18" customWidth="1"/>
    <col min="4" max="4" width="10.5546875" style="18" customWidth="1"/>
    <col min="5" max="5" width="29.88671875" style="119" customWidth="1"/>
    <col min="6" max="6" width="32.6640625" style="119" customWidth="1"/>
    <col min="7" max="7" width="33.77734375" style="114" customWidth="1"/>
    <col min="8" max="8" width="8.6640625" style="18" customWidth="1"/>
    <col min="9" max="16384" width="14.44140625" style="18"/>
  </cols>
  <sheetData>
    <row r="1" spans="1:6" ht="14.25" customHeight="1">
      <c r="A1" s="26" t="s">
        <v>1</v>
      </c>
      <c r="B1" s="35" t="s">
        <v>2</v>
      </c>
      <c r="C1" s="26" t="s">
        <v>3</v>
      </c>
      <c r="D1" s="26" t="s">
        <v>4</v>
      </c>
      <c r="E1" s="113" t="s">
        <v>5</v>
      </c>
      <c r="F1" s="113" t="s">
        <v>6</v>
      </c>
    </row>
    <row r="2" spans="1:6" ht="14.25" customHeight="1">
      <c r="A2" s="21"/>
      <c r="B2" s="29"/>
      <c r="C2" s="21"/>
      <c r="D2" s="21"/>
      <c r="E2" s="123"/>
      <c r="F2" s="123"/>
    </row>
    <row r="3" spans="1:6" ht="14.25" customHeight="1">
      <c r="A3" s="20" t="s">
        <v>8</v>
      </c>
      <c r="B3" s="29" t="s">
        <v>885</v>
      </c>
      <c r="C3" s="20"/>
      <c r="D3" s="22"/>
      <c r="E3" s="115" t="s">
        <v>8</v>
      </c>
      <c r="F3" s="115" t="s">
        <v>8</v>
      </c>
    </row>
    <row r="4" spans="1:6" ht="14.25" customHeight="1">
      <c r="A4" s="23"/>
      <c r="B4" s="30"/>
      <c r="C4" s="23"/>
      <c r="D4" s="22"/>
      <c r="E4" s="116"/>
      <c r="F4" s="116"/>
    </row>
    <row r="5" spans="1:6" ht="14.25" customHeight="1">
      <c r="A5" s="20" t="s">
        <v>8</v>
      </c>
      <c r="B5" s="29" t="s">
        <v>153</v>
      </c>
      <c r="C5" s="20"/>
      <c r="D5" s="22"/>
      <c r="E5" s="115" t="s">
        <v>8</v>
      </c>
      <c r="F5" s="115" t="s">
        <v>8</v>
      </c>
    </row>
    <row r="6" spans="1:6" ht="14.25" customHeight="1">
      <c r="A6" s="23"/>
      <c r="B6" s="27"/>
      <c r="C6" s="23"/>
      <c r="D6" s="22"/>
      <c r="E6" s="116"/>
      <c r="F6" s="116"/>
    </row>
    <row r="7" spans="1:6" ht="43.2">
      <c r="A7" s="20" t="s">
        <v>8</v>
      </c>
      <c r="B7" s="28" t="s">
        <v>154</v>
      </c>
      <c r="C7" s="20"/>
      <c r="D7" s="22"/>
      <c r="E7" s="115" t="s">
        <v>8</v>
      </c>
      <c r="F7" s="115" t="s">
        <v>8</v>
      </c>
    </row>
    <row r="8" spans="1:6" ht="14.25" customHeight="1">
      <c r="A8" s="23"/>
      <c r="B8" s="27"/>
      <c r="C8" s="23"/>
      <c r="D8" s="22"/>
      <c r="E8" s="116"/>
      <c r="F8" s="116"/>
    </row>
    <row r="9" spans="1:6" ht="14.25" customHeight="1">
      <c r="A9" s="20" t="s">
        <v>8</v>
      </c>
      <c r="B9" s="28" t="s">
        <v>173</v>
      </c>
      <c r="C9" s="20"/>
      <c r="D9" s="22"/>
      <c r="E9" s="115" t="s">
        <v>8</v>
      </c>
      <c r="F9" s="115" t="s">
        <v>8</v>
      </c>
    </row>
    <row r="10" spans="1:6" ht="14.25" customHeight="1">
      <c r="A10" s="23"/>
      <c r="B10" s="27"/>
      <c r="C10" s="23"/>
      <c r="D10" s="22"/>
      <c r="E10" s="116"/>
      <c r="F10" s="116"/>
    </row>
    <row r="11" spans="1:6" ht="43.2">
      <c r="A11" s="20" t="s">
        <v>8</v>
      </c>
      <c r="B11" s="28" t="s">
        <v>174</v>
      </c>
      <c r="C11" s="20"/>
      <c r="D11" s="22"/>
      <c r="E11" s="115" t="s">
        <v>8</v>
      </c>
      <c r="F11" s="115" t="s">
        <v>8</v>
      </c>
    </row>
    <row r="12" spans="1:6" ht="14.25" customHeight="1">
      <c r="A12" s="23"/>
      <c r="B12" s="27"/>
      <c r="C12" s="23"/>
      <c r="D12" s="22"/>
      <c r="E12" s="116"/>
      <c r="F12" s="116"/>
    </row>
    <row r="13" spans="1:6" ht="14.25" customHeight="1">
      <c r="A13" s="20" t="s">
        <v>8</v>
      </c>
      <c r="B13" s="29" t="s">
        <v>886</v>
      </c>
      <c r="C13" s="20"/>
      <c r="D13" s="22"/>
      <c r="E13" s="115" t="s">
        <v>8</v>
      </c>
      <c r="F13" s="115" t="s">
        <v>8</v>
      </c>
    </row>
    <row r="14" spans="1:6" ht="14.25" customHeight="1">
      <c r="A14" s="23"/>
      <c r="B14" s="27"/>
      <c r="C14" s="23"/>
      <c r="D14" s="22"/>
      <c r="E14" s="116"/>
      <c r="F14" s="116"/>
    </row>
    <row r="15" spans="1:6" ht="14.25" customHeight="1">
      <c r="A15" s="20" t="s">
        <v>8</v>
      </c>
      <c r="B15" s="28" t="s">
        <v>887</v>
      </c>
      <c r="C15" s="20"/>
      <c r="D15" s="22"/>
      <c r="E15" s="115" t="s">
        <v>8</v>
      </c>
      <c r="F15" s="115" t="s">
        <v>8</v>
      </c>
    </row>
    <row r="16" spans="1:6" ht="14.25" customHeight="1">
      <c r="A16" s="23"/>
      <c r="B16" s="27"/>
      <c r="C16" s="23"/>
      <c r="D16" s="25"/>
      <c r="E16" s="116"/>
      <c r="F16" s="116"/>
    </row>
    <row r="17" spans="1:6" ht="14.25" customHeight="1">
      <c r="A17" s="20" t="s">
        <v>7</v>
      </c>
      <c r="B17" s="28" t="s">
        <v>888</v>
      </c>
      <c r="C17" s="20" t="s">
        <v>211</v>
      </c>
      <c r="D17" s="25">
        <v>222</v>
      </c>
      <c r="E17" s="115"/>
      <c r="F17" s="115">
        <f>D17*E17</f>
        <v>0</v>
      </c>
    </row>
    <row r="18" spans="1:6" ht="14.25" customHeight="1">
      <c r="A18" s="23"/>
      <c r="B18" s="27"/>
      <c r="C18" s="23"/>
      <c r="D18" s="25"/>
      <c r="E18" s="115"/>
      <c r="F18" s="115">
        <f t="shared" ref="F18:F61" si="0">D18*E18</f>
        <v>0</v>
      </c>
    </row>
    <row r="19" spans="1:6" ht="14.25" customHeight="1">
      <c r="A19" s="20" t="s">
        <v>8</v>
      </c>
      <c r="B19" s="28" t="s">
        <v>889</v>
      </c>
      <c r="C19" s="20"/>
      <c r="D19" s="22"/>
      <c r="E19" s="115"/>
      <c r="F19" s="115">
        <f t="shared" si="0"/>
        <v>0</v>
      </c>
    </row>
    <row r="20" spans="1:6" ht="14.25" customHeight="1">
      <c r="A20" s="23"/>
      <c r="B20" s="27"/>
      <c r="C20" s="23"/>
      <c r="D20" s="22"/>
      <c r="E20" s="115"/>
      <c r="F20" s="115">
        <f t="shared" si="0"/>
        <v>0</v>
      </c>
    </row>
    <row r="21" spans="1:6" ht="14.25" customHeight="1">
      <c r="A21" s="20" t="s">
        <v>17</v>
      </c>
      <c r="B21" s="28" t="s">
        <v>890</v>
      </c>
      <c r="C21" s="20" t="s">
        <v>273</v>
      </c>
      <c r="D21" s="25">
        <v>249</v>
      </c>
      <c r="E21" s="115"/>
      <c r="F21" s="115">
        <f t="shared" si="0"/>
        <v>0</v>
      </c>
    </row>
    <row r="22" spans="1:6" ht="14.25" customHeight="1">
      <c r="A22" s="23"/>
      <c r="B22" s="27"/>
      <c r="C22" s="23"/>
      <c r="D22" s="25"/>
      <c r="E22" s="115"/>
      <c r="F22" s="115">
        <f t="shared" si="0"/>
        <v>0</v>
      </c>
    </row>
    <row r="23" spans="1:6" ht="14.25" customHeight="1">
      <c r="A23" s="20" t="s">
        <v>24</v>
      </c>
      <c r="B23" s="28" t="s">
        <v>891</v>
      </c>
      <c r="C23" s="20" t="s">
        <v>273</v>
      </c>
      <c r="D23" s="25">
        <v>384</v>
      </c>
      <c r="E23" s="115"/>
      <c r="F23" s="115">
        <f t="shared" si="0"/>
        <v>0</v>
      </c>
    </row>
    <row r="24" spans="1:6" ht="14.25" customHeight="1">
      <c r="A24" s="23"/>
      <c r="B24" s="27"/>
      <c r="C24" s="23"/>
      <c r="D24" s="22"/>
      <c r="E24" s="115"/>
      <c r="F24" s="115">
        <f t="shared" si="0"/>
        <v>0</v>
      </c>
    </row>
    <row r="25" spans="1:6" ht="14.4">
      <c r="A25" s="20" t="s">
        <v>8</v>
      </c>
      <c r="B25" s="28" t="s">
        <v>892</v>
      </c>
      <c r="C25" s="20"/>
      <c r="D25" s="22"/>
      <c r="E25" s="115"/>
      <c r="F25" s="115">
        <f t="shared" si="0"/>
        <v>0</v>
      </c>
    </row>
    <row r="26" spans="1:6" ht="14.25" customHeight="1">
      <c r="A26" s="23"/>
      <c r="B26" s="27"/>
      <c r="C26" s="23"/>
      <c r="D26" s="22"/>
      <c r="E26" s="115"/>
      <c r="F26" s="115">
        <f t="shared" si="0"/>
        <v>0</v>
      </c>
    </row>
    <row r="27" spans="1:6" ht="14.25" customHeight="1">
      <c r="A27" s="20" t="s">
        <v>19</v>
      </c>
      <c r="B27" s="28" t="s">
        <v>893</v>
      </c>
      <c r="C27" s="20" t="s">
        <v>177</v>
      </c>
      <c r="D27" s="25">
        <v>35</v>
      </c>
      <c r="E27" s="115"/>
      <c r="F27" s="115">
        <f t="shared" si="0"/>
        <v>0</v>
      </c>
    </row>
    <row r="28" spans="1:6" ht="14.25" customHeight="1">
      <c r="A28" s="23"/>
      <c r="B28" s="27"/>
      <c r="C28" s="23"/>
      <c r="D28" s="25"/>
      <c r="E28" s="115"/>
      <c r="F28" s="115">
        <f t="shared" si="0"/>
        <v>0</v>
      </c>
    </row>
    <row r="29" spans="1:6" ht="14.25" customHeight="1">
      <c r="A29" s="20" t="s">
        <v>23</v>
      </c>
      <c r="B29" s="28" t="s">
        <v>846</v>
      </c>
      <c r="C29" s="20" t="s">
        <v>177</v>
      </c>
      <c r="D29" s="25">
        <v>12</v>
      </c>
      <c r="E29" s="115"/>
      <c r="F29" s="115">
        <f t="shared" si="0"/>
        <v>0</v>
      </c>
    </row>
    <row r="30" spans="1:6" ht="14.25" customHeight="1">
      <c r="A30" s="23"/>
      <c r="B30" s="27"/>
      <c r="C30" s="23"/>
      <c r="D30" s="25"/>
      <c r="E30" s="115"/>
      <c r="F30" s="115">
        <f t="shared" si="0"/>
        <v>0</v>
      </c>
    </row>
    <row r="31" spans="1:6" ht="14.25" customHeight="1">
      <c r="A31" s="20" t="s">
        <v>25</v>
      </c>
      <c r="B31" s="28" t="s">
        <v>894</v>
      </c>
      <c r="C31" s="20" t="s">
        <v>177</v>
      </c>
      <c r="D31" s="25">
        <v>18</v>
      </c>
      <c r="E31" s="115"/>
      <c r="F31" s="115">
        <f t="shared" si="0"/>
        <v>0</v>
      </c>
    </row>
    <row r="32" spans="1:6" ht="14.25" customHeight="1">
      <c r="A32" s="23"/>
      <c r="B32" s="27"/>
      <c r="C32" s="23"/>
      <c r="D32" s="25"/>
      <c r="E32" s="115"/>
      <c r="F32" s="115">
        <f t="shared" si="0"/>
        <v>0</v>
      </c>
    </row>
    <row r="33" spans="1:6" ht="14.25" customHeight="1">
      <c r="A33" s="20" t="s">
        <v>26</v>
      </c>
      <c r="B33" s="28" t="s">
        <v>895</v>
      </c>
      <c r="C33" s="20" t="s">
        <v>177</v>
      </c>
      <c r="D33" s="25">
        <v>8</v>
      </c>
      <c r="E33" s="115"/>
      <c r="F33" s="115">
        <f t="shared" si="0"/>
        <v>0</v>
      </c>
    </row>
    <row r="34" spans="1:6" ht="14.25" customHeight="1">
      <c r="A34" s="23"/>
      <c r="B34" s="27"/>
      <c r="C34" s="23"/>
      <c r="D34" s="22"/>
      <c r="E34" s="115"/>
      <c r="F34" s="115">
        <f t="shared" si="0"/>
        <v>0</v>
      </c>
    </row>
    <row r="35" spans="1:6" ht="14.25" customHeight="1">
      <c r="A35" s="20" t="s">
        <v>8</v>
      </c>
      <c r="B35" s="28" t="s">
        <v>896</v>
      </c>
      <c r="C35" s="20"/>
      <c r="D35" s="22"/>
      <c r="E35" s="115"/>
      <c r="F35" s="115">
        <f t="shared" si="0"/>
        <v>0</v>
      </c>
    </row>
    <row r="36" spans="1:6" ht="14.25" customHeight="1">
      <c r="A36" s="23"/>
      <c r="B36" s="27"/>
      <c r="C36" s="23"/>
      <c r="D36" s="22"/>
      <c r="E36" s="115"/>
      <c r="F36" s="115">
        <f t="shared" si="0"/>
        <v>0</v>
      </c>
    </row>
    <row r="37" spans="1:6" ht="43.2">
      <c r="A37" s="20" t="s">
        <v>27</v>
      </c>
      <c r="B37" s="28" t="s">
        <v>897</v>
      </c>
      <c r="C37" s="20" t="s">
        <v>177</v>
      </c>
      <c r="D37" s="25">
        <v>3</v>
      </c>
      <c r="E37" s="115"/>
      <c r="F37" s="115">
        <f t="shared" si="0"/>
        <v>0</v>
      </c>
    </row>
    <row r="38" spans="1:6" ht="14.25" customHeight="1">
      <c r="A38" s="23"/>
      <c r="B38" s="27"/>
      <c r="C38" s="23"/>
      <c r="D38" s="25"/>
      <c r="E38" s="115"/>
      <c r="F38" s="115">
        <f t="shared" si="0"/>
        <v>0</v>
      </c>
    </row>
    <row r="39" spans="1:6" ht="43.2">
      <c r="A39" s="20" t="s">
        <v>28</v>
      </c>
      <c r="B39" s="28" t="s">
        <v>898</v>
      </c>
      <c r="C39" s="20" t="s">
        <v>177</v>
      </c>
      <c r="D39" s="25">
        <v>1</v>
      </c>
      <c r="E39" s="115"/>
      <c r="F39" s="115">
        <f t="shared" si="0"/>
        <v>0</v>
      </c>
    </row>
    <row r="40" spans="1:6" ht="14.25" customHeight="1">
      <c r="A40" s="23"/>
      <c r="B40" s="27"/>
      <c r="C40" s="23"/>
      <c r="D40" s="25"/>
      <c r="E40" s="115"/>
      <c r="F40" s="115">
        <f t="shared" si="0"/>
        <v>0</v>
      </c>
    </row>
    <row r="41" spans="1:6" ht="43.2">
      <c r="A41" s="20" t="s">
        <v>29</v>
      </c>
      <c r="B41" s="28" t="s">
        <v>899</v>
      </c>
      <c r="C41" s="20" t="s">
        <v>177</v>
      </c>
      <c r="D41" s="25">
        <v>1</v>
      </c>
      <c r="E41" s="115"/>
      <c r="F41" s="115">
        <f t="shared" si="0"/>
        <v>0</v>
      </c>
    </row>
    <row r="42" spans="1:6" ht="14.25" customHeight="1">
      <c r="A42" s="23"/>
      <c r="B42" s="27"/>
      <c r="C42" s="23"/>
      <c r="D42" s="22"/>
      <c r="E42" s="115"/>
      <c r="F42" s="115">
        <f t="shared" si="0"/>
        <v>0</v>
      </c>
    </row>
    <row r="43" spans="1:6" ht="14.25" customHeight="1">
      <c r="A43" s="20" t="s">
        <v>8</v>
      </c>
      <c r="B43" s="28" t="s">
        <v>900</v>
      </c>
      <c r="C43" s="20"/>
      <c r="D43" s="22"/>
      <c r="E43" s="115"/>
      <c r="F43" s="115">
        <f t="shared" si="0"/>
        <v>0</v>
      </c>
    </row>
    <row r="44" spans="1:6" ht="14.25" customHeight="1">
      <c r="A44" s="23"/>
      <c r="B44" s="27"/>
      <c r="C44" s="23"/>
      <c r="D44" s="22"/>
      <c r="E44" s="115"/>
      <c r="F44" s="115">
        <f t="shared" si="0"/>
        <v>0</v>
      </c>
    </row>
    <row r="45" spans="1:6" ht="28.8">
      <c r="A45" s="20" t="s">
        <v>30</v>
      </c>
      <c r="B45" s="28" t="s">
        <v>901</v>
      </c>
      <c r="C45" s="20" t="s">
        <v>211</v>
      </c>
      <c r="D45" s="25">
        <v>50</v>
      </c>
      <c r="E45" s="115"/>
      <c r="F45" s="115">
        <f t="shared" si="0"/>
        <v>0</v>
      </c>
    </row>
    <row r="46" spans="1:6" ht="14.25" customHeight="1">
      <c r="A46" s="23"/>
      <c r="B46" s="27"/>
      <c r="C46" s="23"/>
      <c r="D46" s="25"/>
      <c r="E46" s="115"/>
      <c r="F46" s="115">
        <f t="shared" si="0"/>
        <v>0</v>
      </c>
    </row>
    <row r="47" spans="1:6" ht="28.8">
      <c r="A47" s="20" t="s">
        <v>31</v>
      </c>
      <c r="B47" s="28" t="s">
        <v>902</v>
      </c>
      <c r="C47" s="20" t="s">
        <v>211</v>
      </c>
      <c r="D47" s="25">
        <v>81</v>
      </c>
      <c r="E47" s="115"/>
      <c r="F47" s="115">
        <f t="shared" si="0"/>
        <v>0</v>
      </c>
    </row>
    <row r="48" spans="1:6" ht="14.25" customHeight="1">
      <c r="A48" s="23"/>
      <c r="B48" s="27"/>
      <c r="C48" s="23"/>
      <c r="D48" s="22"/>
      <c r="E48" s="115"/>
      <c r="F48" s="115">
        <f t="shared" si="0"/>
        <v>0</v>
      </c>
    </row>
    <row r="49" spans="1:6" ht="14.25" customHeight="1">
      <c r="A49" s="20" t="s">
        <v>8</v>
      </c>
      <c r="B49" s="29" t="s">
        <v>454</v>
      </c>
      <c r="C49" s="20"/>
      <c r="D49" s="22"/>
      <c r="E49" s="115"/>
      <c r="F49" s="115">
        <f t="shared" si="0"/>
        <v>0</v>
      </c>
    </row>
    <row r="50" spans="1:6" ht="14.25" customHeight="1">
      <c r="A50" s="23"/>
      <c r="B50" s="27"/>
      <c r="C50" s="23"/>
      <c r="D50" s="22"/>
      <c r="E50" s="115"/>
      <c r="F50" s="115">
        <f t="shared" si="0"/>
        <v>0</v>
      </c>
    </row>
    <row r="51" spans="1:6" ht="14.25" customHeight="1">
      <c r="A51" s="20" t="s">
        <v>32</v>
      </c>
      <c r="B51" s="28" t="s">
        <v>903</v>
      </c>
      <c r="C51" s="20" t="s">
        <v>273</v>
      </c>
      <c r="D51" s="25">
        <v>3</v>
      </c>
      <c r="E51" s="115"/>
      <c r="F51" s="115">
        <f t="shared" si="0"/>
        <v>0</v>
      </c>
    </row>
    <row r="52" spans="1:6" ht="14.25" customHeight="1">
      <c r="A52" s="23"/>
      <c r="B52" s="27"/>
      <c r="C52" s="23"/>
      <c r="D52" s="25"/>
      <c r="E52" s="115"/>
      <c r="F52" s="115">
        <f t="shared" si="0"/>
        <v>0</v>
      </c>
    </row>
    <row r="53" spans="1:6" ht="23.4" customHeight="1">
      <c r="A53" s="20" t="s">
        <v>34</v>
      </c>
      <c r="B53" s="28" t="s">
        <v>904</v>
      </c>
      <c r="C53" s="20" t="s">
        <v>177</v>
      </c>
      <c r="D53" s="25">
        <v>55</v>
      </c>
      <c r="E53" s="115"/>
      <c r="F53" s="115">
        <f t="shared" si="0"/>
        <v>0</v>
      </c>
    </row>
    <row r="54" spans="1:6" ht="14.25" customHeight="1">
      <c r="A54" s="23"/>
      <c r="B54" s="27"/>
      <c r="C54" s="23"/>
      <c r="D54" s="25"/>
      <c r="E54" s="115"/>
      <c r="F54" s="115">
        <f t="shared" si="0"/>
        <v>0</v>
      </c>
    </row>
    <row r="55" spans="1:6" ht="14.25" customHeight="1">
      <c r="A55" s="20" t="s">
        <v>35</v>
      </c>
      <c r="B55" s="28" t="s">
        <v>905</v>
      </c>
      <c r="C55" s="20" t="s">
        <v>177</v>
      </c>
      <c r="D55" s="25">
        <v>2</v>
      </c>
      <c r="E55" s="115"/>
      <c r="F55" s="115">
        <f t="shared" si="0"/>
        <v>0</v>
      </c>
    </row>
    <row r="56" spans="1:6" ht="14.25" customHeight="1">
      <c r="A56" s="23"/>
      <c r="B56" s="27"/>
      <c r="C56" s="23"/>
      <c r="D56" s="25"/>
      <c r="E56" s="115"/>
      <c r="F56" s="115">
        <f t="shared" si="0"/>
        <v>0</v>
      </c>
    </row>
    <row r="57" spans="1:6" ht="14.25" customHeight="1">
      <c r="A57" s="20" t="s">
        <v>36</v>
      </c>
      <c r="B57" s="28" t="s">
        <v>906</v>
      </c>
      <c r="C57" s="20" t="s">
        <v>177</v>
      </c>
      <c r="D57" s="25">
        <v>2</v>
      </c>
      <c r="E57" s="115"/>
      <c r="F57" s="115">
        <f t="shared" si="0"/>
        <v>0</v>
      </c>
    </row>
    <row r="58" spans="1:6" ht="14.25" customHeight="1">
      <c r="A58" s="23"/>
      <c r="B58" s="27"/>
      <c r="C58" s="23"/>
      <c r="D58" s="22"/>
      <c r="E58" s="115"/>
      <c r="F58" s="115">
        <f t="shared" si="0"/>
        <v>0</v>
      </c>
    </row>
    <row r="59" spans="1:6" ht="14.25" customHeight="1">
      <c r="A59" s="20" t="s">
        <v>8</v>
      </c>
      <c r="B59" s="28" t="s">
        <v>874</v>
      </c>
      <c r="C59" s="20"/>
      <c r="D59" s="22"/>
      <c r="E59" s="115"/>
      <c r="F59" s="115">
        <f t="shared" si="0"/>
        <v>0</v>
      </c>
    </row>
    <row r="60" spans="1:6" ht="14.25" customHeight="1">
      <c r="A60" s="23"/>
      <c r="B60" s="27"/>
      <c r="C60" s="23"/>
      <c r="D60" s="22"/>
      <c r="E60" s="115"/>
      <c r="F60" s="115">
        <f t="shared" si="0"/>
        <v>0</v>
      </c>
    </row>
    <row r="61" spans="1:6" ht="28.8">
      <c r="A61" s="20" t="s">
        <v>37</v>
      </c>
      <c r="B61" s="28" t="s">
        <v>907</v>
      </c>
      <c r="C61" s="20" t="s">
        <v>22</v>
      </c>
      <c r="D61" s="36">
        <v>1</v>
      </c>
      <c r="E61" s="115"/>
      <c r="F61" s="115">
        <f t="shared" si="0"/>
        <v>0</v>
      </c>
    </row>
    <row r="62" spans="1:6" ht="14.25" customHeight="1">
      <c r="A62" s="23"/>
      <c r="B62" s="27"/>
      <c r="C62" s="23"/>
      <c r="D62" s="23"/>
      <c r="E62" s="115"/>
      <c r="F62" s="116"/>
    </row>
    <row r="63" spans="1:6" ht="14.25" customHeight="1">
      <c r="A63" s="23"/>
      <c r="B63" s="27"/>
      <c r="C63" s="23"/>
      <c r="D63" s="23"/>
      <c r="E63" s="116"/>
      <c r="F63" s="116"/>
    </row>
    <row r="64" spans="1:6" ht="14.25" customHeight="1" thickBot="1">
      <c r="A64" s="23"/>
      <c r="B64" s="27"/>
      <c r="C64" s="23"/>
      <c r="D64" s="23"/>
      <c r="E64" s="116"/>
      <c r="F64" s="116"/>
    </row>
    <row r="65" spans="1:6" ht="14.25" customHeight="1" thickTop="1">
      <c r="A65" s="32"/>
      <c r="B65" s="34"/>
      <c r="C65" s="32"/>
      <c r="D65" s="32"/>
      <c r="E65" s="117"/>
      <c r="F65" s="118">
        <f>SUM(F17:F64)</f>
        <v>0</v>
      </c>
    </row>
    <row r="66" spans="1:6" ht="14.25" customHeight="1"/>
    <row r="67" spans="1:6" ht="14.25" customHeight="1"/>
    <row r="68" spans="1:6" ht="14.25" customHeight="1"/>
    <row r="69" spans="1:6" ht="14.25" customHeight="1"/>
    <row r="70" spans="1:6" ht="14.25" customHeight="1"/>
    <row r="71" spans="1:6" ht="14.25" customHeight="1"/>
    <row r="72" spans="1:6" ht="14.25" customHeight="1"/>
    <row r="73" spans="1:6" ht="14.25" customHeight="1"/>
    <row r="74" spans="1:6" ht="14.25" customHeight="1"/>
    <row r="75" spans="1:6" ht="14.25" customHeight="1"/>
    <row r="76" spans="1:6" ht="14.25" customHeight="1"/>
    <row r="77" spans="1:6" ht="14.25" customHeight="1"/>
    <row r="78" spans="1:6" ht="14.25" customHeight="1"/>
    <row r="79" spans="1:6" ht="14.25" customHeight="1"/>
    <row r="80" spans="1:6"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row r="1001" ht="14.25" customHeight="1"/>
    <row r="1002" ht="14.25" customHeight="1"/>
    <row r="1003" ht="14.25" customHeight="1"/>
    <row r="1004" ht="14.25" customHeight="1"/>
    <row r="1005" ht="14.25" customHeight="1"/>
    <row r="1006" ht="14.25" customHeight="1"/>
    <row r="1007" ht="14.25" customHeight="1"/>
    <row r="1008" ht="14.25" customHeight="1"/>
    <row r="1009" ht="14.25" customHeight="1"/>
    <row r="1010" ht="14.25" customHeight="1"/>
    <row r="1011" ht="14.25" customHeight="1"/>
    <row r="1012" ht="14.25" customHeight="1"/>
    <row r="1013" ht="14.25" customHeight="1"/>
    <row r="1014" ht="14.25" customHeight="1"/>
    <row r="1015" ht="14.25" customHeight="1"/>
    <row r="1016" ht="14.25" customHeight="1"/>
    <row r="1017" ht="14.25" customHeight="1"/>
    <row r="1018" ht="14.25" customHeight="1"/>
    <row r="1019" ht="14.25" customHeight="1"/>
    <row r="1020" ht="14.25" customHeight="1"/>
    <row r="1021" ht="14.25" customHeight="1"/>
    <row r="1022" ht="14.25" customHeight="1"/>
    <row r="1023" ht="14.25" customHeight="1"/>
    <row r="1024" ht="14.25" customHeight="1"/>
    <row r="1025" ht="14.25" customHeight="1"/>
    <row r="1026" ht="14.25" customHeight="1"/>
    <row r="1027" ht="14.25" customHeight="1"/>
    <row r="1028" ht="14.25" customHeight="1"/>
  </sheetData>
  <sheetProtection algorithmName="SHA-512" hashValue="TWgyLjifkn5b4mkYVf+3hFpONsZjqxQvj5i9sEXQUkGkHlCHxHDu7sYyc4HEXNiK4nHfoa9lgUZpbACLbrYi7g==" saltValue="yduQTJt9h1RpwovTjCd3KA==" spinCount="100000" sheet="1" objects="1" scenarios="1"/>
  <pageMargins left="0.7" right="0.7" top="0.75" bottom="0.75" header="0" footer="0"/>
  <pageSetup orientation="landscape"/>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C4E699-A71F-4F02-A1D5-AB969298896D}">
  <dimension ref="A1:G1004"/>
  <sheetViews>
    <sheetView workbookViewId="0">
      <selection activeCell="M36" sqref="M36"/>
    </sheetView>
  </sheetViews>
  <sheetFormatPr defaultColWidth="14.44140625" defaultRowHeight="15" customHeight="1"/>
  <cols>
    <col min="1" max="1" width="9.33203125" style="18" customWidth="1"/>
    <col min="2" max="2" width="64.33203125" style="31" customWidth="1"/>
    <col min="3" max="3" width="9.109375" style="18" customWidth="1"/>
    <col min="4" max="4" width="10.5546875" style="18" customWidth="1"/>
    <col min="5" max="5" width="31.21875" style="119" customWidth="1"/>
    <col min="6" max="6" width="37.21875" style="119" customWidth="1"/>
    <col min="7" max="7" width="31.77734375" style="114" customWidth="1"/>
    <col min="8" max="16384" width="14.44140625" style="18"/>
  </cols>
  <sheetData>
    <row r="1" spans="1:6" ht="14.25" customHeight="1">
      <c r="A1" s="26" t="s">
        <v>1</v>
      </c>
      <c r="B1" s="35" t="s">
        <v>2</v>
      </c>
      <c r="C1" s="26" t="s">
        <v>3</v>
      </c>
      <c r="D1" s="26" t="s">
        <v>4</v>
      </c>
      <c r="E1" s="113" t="s">
        <v>5</v>
      </c>
      <c r="F1" s="113" t="s">
        <v>6</v>
      </c>
    </row>
    <row r="2" spans="1:6" ht="14.25" customHeight="1">
      <c r="A2" s="21" t="s">
        <v>8</v>
      </c>
      <c r="B2" s="29" t="s">
        <v>908</v>
      </c>
      <c r="C2" s="21"/>
      <c r="D2" s="33"/>
      <c r="E2" s="123"/>
      <c r="F2" s="123" t="s">
        <v>8</v>
      </c>
    </row>
    <row r="3" spans="1:6" ht="14.25" customHeight="1">
      <c r="A3" s="23"/>
      <c r="B3" s="27"/>
      <c r="C3" s="23"/>
      <c r="D3" s="22"/>
      <c r="E3" s="116"/>
      <c r="F3" s="116"/>
    </row>
    <row r="4" spans="1:6" ht="14.25" customHeight="1">
      <c r="A4" s="20" t="s">
        <v>8</v>
      </c>
      <c r="B4" s="29" t="s">
        <v>153</v>
      </c>
      <c r="C4" s="20"/>
      <c r="D4" s="22"/>
      <c r="E4" s="115"/>
      <c r="F4" s="115" t="s">
        <v>8</v>
      </c>
    </row>
    <row r="5" spans="1:6" ht="14.25" customHeight="1">
      <c r="A5" s="23"/>
      <c r="B5" s="27"/>
      <c r="C5" s="23"/>
      <c r="D5" s="22"/>
      <c r="E5" s="116"/>
      <c r="F5" s="116"/>
    </row>
    <row r="6" spans="1:6" ht="57.6">
      <c r="A6" s="20" t="s">
        <v>8</v>
      </c>
      <c r="B6" s="28" t="s">
        <v>791</v>
      </c>
      <c r="C6" s="20"/>
      <c r="D6" s="22"/>
      <c r="E6" s="115"/>
      <c r="F6" s="115" t="s">
        <v>8</v>
      </c>
    </row>
    <row r="7" spans="1:6" ht="14.25" customHeight="1">
      <c r="A7" s="23"/>
      <c r="B7" s="27"/>
      <c r="C7" s="23"/>
      <c r="D7" s="22"/>
      <c r="E7" s="116"/>
      <c r="F7" s="116"/>
    </row>
    <row r="8" spans="1:6" ht="14.25" customHeight="1">
      <c r="A8" s="20" t="s">
        <v>8</v>
      </c>
      <c r="B8" s="28" t="s">
        <v>173</v>
      </c>
      <c r="C8" s="20"/>
      <c r="D8" s="22"/>
      <c r="E8" s="115"/>
      <c r="F8" s="115" t="s">
        <v>8</v>
      </c>
    </row>
    <row r="9" spans="1:6" ht="14.25" customHeight="1">
      <c r="A9" s="23"/>
      <c r="B9" s="27"/>
      <c r="C9" s="23"/>
      <c r="D9" s="22"/>
      <c r="E9" s="116"/>
      <c r="F9" s="116"/>
    </row>
    <row r="10" spans="1:6" ht="57.6">
      <c r="A10" s="20" t="s">
        <v>8</v>
      </c>
      <c r="B10" s="28" t="s">
        <v>174</v>
      </c>
      <c r="C10" s="20"/>
      <c r="D10" s="22"/>
      <c r="E10" s="115"/>
      <c r="F10" s="115" t="s">
        <v>8</v>
      </c>
    </row>
    <row r="11" spans="1:6" ht="14.25" customHeight="1">
      <c r="A11" s="23"/>
      <c r="B11" s="27"/>
      <c r="C11" s="23"/>
      <c r="D11" s="22"/>
      <c r="E11" s="116"/>
      <c r="F11" s="116"/>
    </row>
    <row r="12" spans="1:6" ht="14.25" customHeight="1">
      <c r="A12" s="20" t="s">
        <v>8</v>
      </c>
      <c r="B12" s="29" t="s">
        <v>909</v>
      </c>
      <c r="C12" s="20"/>
      <c r="D12" s="22"/>
      <c r="E12" s="115"/>
      <c r="F12" s="115" t="s">
        <v>8</v>
      </c>
    </row>
    <row r="13" spans="1:6" ht="14.25" customHeight="1">
      <c r="A13" s="23"/>
      <c r="B13" s="27"/>
      <c r="C13" s="23"/>
      <c r="D13" s="22"/>
      <c r="E13" s="116"/>
      <c r="F13" s="116"/>
    </row>
    <row r="14" spans="1:6" ht="115.2">
      <c r="A14" s="20" t="s">
        <v>7</v>
      </c>
      <c r="B14" s="92" t="s">
        <v>1144</v>
      </c>
      <c r="C14" s="20" t="s">
        <v>177</v>
      </c>
      <c r="D14" s="25">
        <v>7</v>
      </c>
      <c r="E14" s="115"/>
      <c r="F14" s="115">
        <f>D14*E14</f>
        <v>0</v>
      </c>
    </row>
    <row r="15" spans="1:6" ht="14.25" customHeight="1">
      <c r="A15" s="23"/>
      <c r="B15" s="27"/>
      <c r="C15" s="23"/>
      <c r="D15" s="23"/>
      <c r="E15" s="116"/>
      <c r="F15" s="116"/>
    </row>
    <row r="16" spans="1:6" ht="14.25" customHeight="1">
      <c r="A16" s="23"/>
      <c r="B16" s="27"/>
      <c r="C16" s="23"/>
      <c r="D16" s="23"/>
      <c r="E16" s="116"/>
      <c r="F16" s="116"/>
    </row>
    <row r="17" spans="1:6" ht="14.25" customHeight="1" thickBot="1">
      <c r="A17" s="23"/>
      <c r="B17" s="27"/>
      <c r="C17" s="23"/>
      <c r="D17" s="23"/>
      <c r="E17" s="116"/>
      <c r="F17" s="116"/>
    </row>
    <row r="18" spans="1:6" ht="14.25" customHeight="1" thickTop="1">
      <c r="A18" s="32"/>
      <c r="B18" s="34"/>
      <c r="C18" s="32"/>
      <c r="D18" s="32"/>
      <c r="E18" s="117"/>
      <c r="F18" s="118">
        <f>SUM(F14:F17)</f>
        <v>0</v>
      </c>
    </row>
    <row r="19" spans="1:6" ht="14.25" customHeight="1"/>
    <row r="20" spans="1:6" ht="14.25" customHeight="1"/>
    <row r="21" spans="1:6" ht="14.25" customHeight="1"/>
    <row r="22" spans="1:6" ht="14.25" customHeight="1"/>
    <row r="23" spans="1:6" ht="14.25" customHeight="1"/>
    <row r="24" spans="1:6" ht="14.25" customHeight="1"/>
    <row r="25" spans="1:6" ht="14.25" customHeight="1"/>
    <row r="26" spans="1:6" ht="14.25" customHeight="1"/>
    <row r="27" spans="1:6" ht="14.25" customHeight="1"/>
    <row r="28" spans="1:6" ht="14.25" customHeight="1"/>
    <row r="29" spans="1:6" ht="14.25" customHeight="1"/>
    <row r="30" spans="1:6" ht="14.25" customHeight="1"/>
    <row r="31" spans="1:6" ht="14.25" customHeight="1"/>
    <row r="32" spans="1:6" ht="14.25" customHeight="1"/>
    <row r="33" ht="14.25" customHeight="1"/>
    <row r="34" ht="14.25" customHeight="1"/>
    <row r="35" ht="14.25" customHeight="1"/>
    <row r="36" ht="14.25" customHeight="1"/>
    <row r="37" ht="14.25" customHeight="1"/>
    <row r="38" ht="14.25" customHeight="1"/>
    <row r="39" ht="14.25" customHeight="1"/>
    <row r="40" ht="14.25" customHeight="1"/>
    <row r="41" ht="14.25" customHeight="1"/>
    <row r="42" ht="14.25" customHeight="1"/>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row r="1001" ht="14.25" customHeight="1"/>
    <row r="1002" ht="14.25" customHeight="1"/>
    <row r="1003" ht="14.25" customHeight="1"/>
    <row r="1004" ht="14.25" customHeight="1"/>
  </sheetData>
  <sheetProtection algorithmName="SHA-512" hashValue="oLsprGjZ6bw7DiQsdkiXH6n8COK89PkHORO6SZMsgwCzHlMMxf0q5TZJ3qGCqCABn+6FlEfegpDbRbYJlRFDRA==" saltValue="eGSI0Yn8+MEWxXSIuGLNrA==" spinCount="100000" sheet="1" objects="1" scenarios="1"/>
  <pageMargins left="0.7" right="0.7" top="0.75" bottom="0.75" header="0" footer="0"/>
  <pageSetup orientation="landscape"/>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473881-48CF-4A20-BECD-B5243C8A836F}">
  <dimension ref="A1:E1004"/>
  <sheetViews>
    <sheetView workbookViewId="0">
      <selection activeCell="E20" sqref="E20"/>
    </sheetView>
  </sheetViews>
  <sheetFormatPr defaultColWidth="14.44140625" defaultRowHeight="15" customHeight="1"/>
  <cols>
    <col min="1" max="1" width="9.33203125" style="18" customWidth="1"/>
    <col min="2" max="2" width="50" style="18" customWidth="1"/>
    <col min="3" max="3" width="5.6640625" style="18" customWidth="1"/>
    <col min="4" max="4" width="4.109375" style="18" customWidth="1"/>
    <col min="5" max="5" width="37.21875" style="18" customWidth="1"/>
    <col min="6" max="14" width="8.6640625" style="18" customWidth="1"/>
    <col min="15" max="16384" width="14.44140625" style="18"/>
  </cols>
  <sheetData>
    <row r="1" spans="1:5" ht="14.25" customHeight="1">
      <c r="A1" s="26" t="s">
        <v>1</v>
      </c>
      <c r="B1" s="26" t="s">
        <v>2</v>
      </c>
      <c r="C1" s="130" t="s">
        <v>1108</v>
      </c>
      <c r="D1" s="131"/>
      <c r="E1" s="26" t="s">
        <v>6</v>
      </c>
    </row>
    <row r="2" spans="1:5" ht="14.25" customHeight="1">
      <c r="A2" s="21"/>
      <c r="B2" s="21"/>
      <c r="C2" s="37"/>
      <c r="D2" s="38"/>
      <c r="E2" s="21"/>
    </row>
    <row r="3" spans="1:5" ht="14.25" customHeight="1">
      <c r="A3" s="20" t="s">
        <v>7</v>
      </c>
      <c r="B3" s="20" t="s">
        <v>910</v>
      </c>
      <c r="C3" s="41" t="s">
        <v>614</v>
      </c>
      <c r="D3" s="82">
        <v>135</v>
      </c>
      <c r="E3" s="80">
        <f>'7-1 BILL NO.1  BULK EARTHWORKS'!F85</f>
        <v>0</v>
      </c>
    </row>
    <row r="4" spans="1:5" ht="14.25" customHeight="1">
      <c r="A4" s="20"/>
      <c r="B4" s="20"/>
      <c r="C4" s="41"/>
      <c r="D4" s="82"/>
      <c r="E4" s="80"/>
    </row>
    <row r="5" spans="1:5" ht="14.25" customHeight="1">
      <c r="A5" s="20" t="s">
        <v>17</v>
      </c>
      <c r="B5" s="20" t="s">
        <v>911</v>
      </c>
      <c r="C5" s="41" t="s">
        <v>614</v>
      </c>
      <c r="D5" s="82">
        <v>141</v>
      </c>
      <c r="E5" s="80">
        <f>'7-2 BILL NO.2  WALKWAYS, PARKIN'!F102</f>
        <v>0</v>
      </c>
    </row>
    <row r="6" spans="1:5" ht="14.25" customHeight="1">
      <c r="A6" s="20"/>
      <c r="B6" s="20"/>
      <c r="C6" s="41"/>
      <c r="D6" s="82"/>
      <c r="E6" s="80"/>
    </row>
    <row r="7" spans="1:5" ht="14.25" customHeight="1">
      <c r="A7" s="20" t="s">
        <v>24</v>
      </c>
      <c r="B7" s="20" t="s">
        <v>912</v>
      </c>
      <c r="C7" s="41" t="s">
        <v>614</v>
      </c>
      <c r="D7" s="82">
        <v>146</v>
      </c>
      <c r="E7" s="80">
        <f>'7-3 BILL NO.3  SOIL DRAINAGE'!F113</f>
        <v>0</v>
      </c>
    </row>
    <row r="8" spans="1:5" ht="14.25" customHeight="1">
      <c r="A8" s="20"/>
      <c r="B8" s="20"/>
      <c r="C8" s="41"/>
      <c r="D8" s="82"/>
      <c r="E8" s="80"/>
    </row>
    <row r="9" spans="1:5" ht="14.25" customHeight="1">
      <c r="A9" s="20" t="s">
        <v>19</v>
      </c>
      <c r="B9" s="20" t="s">
        <v>913</v>
      </c>
      <c r="C9" s="41" t="s">
        <v>614</v>
      </c>
      <c r="D9" s="82">
        <v>150</v>
      </c>
      <c r="E9" s="80">
        <f>'7-4 BILL NO. 4  STORM WATER DRA'!F35</f>
        <v>0</v>
      </c>
    </row>
    <row r="10" spans="1:5" ht="14.25" customHeight="1">
      <c r="A10" s="20"/>
      <c r="B10" s="20"/>
      <c r="C10" s="41"/>
      <c r="D10" s="82"/>
      <c r="E10" s="80"/>
    </row>
    <row r="11" spans="1:5" ht="14.25" customHeight="1">
      <c r="A11" s="20" t="s">
        <v>23</v>
      </c>
      <c r="B11" s="20" t="s">
        <v>914</v>
      </c>
      <c r="C11" s="41" t="s">
        <v>614</v>
      </c>
      <c r="D11" s="82">
        <v>154</v>
      </c>
      <c r="E11" s="80">
        <f>'7-5 BILL NO. 5  WATER RETICULAT'!F65</f>
        <v>0</v>
      </c>
    </row>
    <row r="12" spans="1:5" ht="14.25" customHeight="1">
      <c r="A12" s="20"/>
      <c r="B12" s="20"/>
      <c r="C12" s="41"/>
      <c r="D12" s="82"/>
      <c r="E12" s="80"/>
    </row>
    <row r="13" spans="1:5" ht="14.25" customHeight="1">
      <c r="A13" s="20" t="s">
        <v>25</v>
      </c>
      <c r="B13" s="20" t="s">
        <v>915</v>
      </c>
      <c r="C13" s="41" t="s">
        <v>614</v>
      </c>
      <c r="D13" s="82">
        <v>155</v>
      </c>
      <c r="E13" s="80">
        <f>'7-6 BILL NO. 6  DRINKING FOUNTA'!F18</f>
        <v>0</v>
      </c>
    </row>
    <row r="14" spans="1:5" ht="14.25" customHeight="1">
      <c r="A14" s="23"/>
      <c r="B14" s="23"/>
      <c r="C14" s="39"/>
      <c r="D14" s="40"/>
      <c r="E14" s="81"/>
    </row>
    <row r="15" spans="1:5" ht="14.25" customHeight="1">
      <c r="A15" s="23"/>
      <c r="B15" s="23"/>
      <c r="C15" s="39"/>
      <c r="D15" s="40"/>
      <c r="E15" s="81"/>
    </row>
    <row r="16" spans="1:5" ht="14.25" customHeight="1">
      <c r="A16" s="23"/>
      <c r="B16" s="23"/>
      <c r="C16" s="39"/>
      <c r="D16" s="40"/>
      <c r="E16" s="81">
        <f>SUM(E3:E14)</f>
        <v>0</v>
      </c>
    </row>
    <row r="17" spans="1:5" ht="14.25" customHeight="1">
      <c r="A17" s="32"/>
      <c r="B17" s="32"/>
      <c r="C17" s="43"/>
      <c r="D17" s="44"/>
      <c r="E17" s="32"/>
    </row>
    <row r="18" spans="1:5" ht="14.25" customHeight="1"/>
    <row r="19" spans="1:5" ht="14.25" customHeight="1"/>
    <row r="20" spans="1:5" ht="14.25" customHeight="1"/>
    <row r="21" spans="1:5" ht="14.25" customHeight="1"/>
    <row r="22" spans="1:5" ht="14.25" customHeight="1"/>
    <row r="23" spans="1:5" ht="14.25" customHeight="1"/>
    <row r="24" spans="1:5" ht="14.25" customHeight="1"/>
    <row r="25" spans="1:5" ht="14.25" customHeight="1"/>
    <row r="26" spans="1:5" ht="14.25" customHeight="1"/>
    <row r="27" spans="1:5" ht="14.25" customHeight="1"/>
    <row r="28" spans="1:5" ht="14.25" customHeight="1"/>
    <row r="29" spans="1:5" ht="14.25" customHeight="1"/>
    <row r="30" spans="1:5" ht="14.25" customHeight="1"/>
    <row r="31" spans="1:5" ht="14.25" customHeight="1"/>
    <row r="32" spans="1:5" ht="14.25" customHeight="1"/>
    <row r="33" ht="14.25" customHeight="1"/>
    <row r="34" ht="14.25" customHeight="1"/>
    <row r="35" ht="14.25" customHeight="1"/>
    <row r="36" ht="14.25" customHeight="1"/>
    <row r="37" ht="14.25" customHeight="1"/>
    <row r="38" ht="14.25" customHeight="1"/>
    <row r="39" ht="14.25" customHeight="1"/>
    <row r="40" ht="14.25" customHeight="1"/>
    <row r="41" ht="14.25" customHeight="1"/>
    <row r="42" ht="14.25" customHeight="1"/>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row r="1001" ht="14.25" customHeight="1"/>
    <row r="1002" ht="14.25" customHeight="1"/>
    <row r="1003" ht="14.25" customHeight="1"/>
    <row r="1004" ht="14.25" customHeight="1"/>
  </sheetData>
  <sheetProtection algorithmName="SHA-512" hashValue="CtTawJuEmCcVwK3oZvXonCcXcjWEl26zKl0nxEWAUxnvMcFi/xibJxjNiNO/wA047zhn6iLNcMetBnOEbjtfKg==" saltValue="8xu29sRYmmId7JYG6/DGMQ==" spinCount="100000" sheet="1" objects="1" scenarios="1"/>
  <mergeCells count="1">
    <mergeCell ref="C1:D1"/>
  </mergeCells>
  <pageMargins left="0.7" right="0.7" top="0.75" bottom="0.75"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17"/>
  <sheetViews>
    <sheetView topLeftCell="A97" workbookViewId="0">
      <selection activeCell="B104" sqref="B104"/>
    </sheetView>
  </sheetViews>
  <sheetFormatPr defaultRowHeight="14.4"/>
  <cols>
    <col min="1" max="1" width="8.5546875" customWidth="1"/>
    <col min="2" max="2" width="76.5546875" customWidth="1"/>
    <col min="3" max="3" width="9.109375" customWidth="1"/>
    <col min="4" max="4" width="13.5546875" customWidth="1"/>
    <col min="5" max="5" width="31.33203125" style="107" customWidth="1"/>
    <col min="6" max="6" width="39.88671875" style="99" customWidth="1"/>
    <col min="7" max="7" width="27.6640625" style="99" customWidth="1"/>
  </cols>
  <sheetData>
    <row r="1" spans="1:7">
      <c r="A1" s="7" t="s">
        <v>1</v>
      </c>
      <c r="B1" s="7" t="s">
        <v>2</v>
      </c>
      <c r="C1" s="7" t="s">
        <v>3</v>
      </c>
      <c r="D1" s="7" t="s">
        <v>4</v>
      </c>
      <c r="E1" s="97" t="s">
        <v>5</v>
      </c>
      <c r="F1" s="98" t="s">
        <v>6</v>
      </c>
    </row>
    <row r="2" spans="1:7">
      <c r="A2" s="3"/>
      <c r="B2" s="3"/>
      <c r="C2" s="3"/>
      <c r="D2" s="3"/>
      <c r="E2" s="100"/>
      <c r="F2" s="101"/>
    </row>
    <row r="3" spans="1:7">
      <c r="A3" s="2" t="s">
        <v>8</v>
      </c>
      <c r="B3" s="3" t="s">
        <v>152</v>
      </c>
      <c r="C3" s="2"/>
      <c r="D3" s="4"/>
      <c r="E3" s="102" t="s">
        <v>8</v>
      </c>
      <c r="F3" s="103" t="s">
        <v>8</v>
      </c>
      <c r="G3" s="99" t="s">
        <v>8</v>
      </c>
    </row>
    <row r="4" spans="1:7">
      <c r="A4" s="2"/>
      <c r="B4" s="3"/>
      <c r="C4" s="2"/>
      <c r="D4" s="4"/>
      <c r="E4" s="102"/>
      <c r="F4" s="103"/>
    </row>
    <row r="5" spans="1:7">
      <c r="A5" s="2" t="s">
        <v>8</v>
      </c>
      <c r="B5" s="3" t="s">
        <v>153</v>
      </c>
      <c r="C5" s="2"/>
      <c r="D5" s="4"/>
      <c r="E5" s="102" t="s">
        <v>8</v>
      </c>
      <c r="F5" s="103" t="s">
        <v>8</v>
      </c>
      <c r="G5" s="99" t="s">
        <v>8</v>
      </c>
    </row>
    <row r="6" spans="1:7">
      <c r="A6" s="2"/>
      <c r="B6" s="3"/>
      <c r="C6" s="2"/>
      <c r="D6" s="4"/>
      <c r="E6" s="102"/>
      <c r="F6" s="103"/>
    </row>
    <row r="7" spans="1:7" ht="57.6">
      <c r="A7" s="2" t="s">
        <v>8</v>
      </c>
      <c r="B7" s="8" t="s">
        <v>154</v>
      </c>
      <c r="C7" s="2"/>
      <c r="D7" s="4"/>
      <c r="E7" s="102" t="s">
        <v>8</v>
      </c>
      <c r="F7" s="103" t="s">
        <v>8</v>
      </c>
      <c r="G7" s="99" t="s">
        <v>8</v>
      </c>
    </row>
    <row r="8" spans="1:7">
      <c r="A8" s="2"/>
      <c r="B8" s="8"/>
      <c r="C8" s="2"/>
      <c r="D8" s="4"/>
      <c r="E8" s="102"/>
      <c r="F8" s="103"/>
    </row>
    <row r="9" spans="1:7" ht="43.2">
      <c r="A9" s="2" t="s">
        <v>8</v>
      </c>
      <c r="B9" s="8" t="s">
        <v>155</v>
      </c>
      <c r="C9" s="2"/>
      <c r="D9" s="4"/>
      <c r="E9" s="102" t="s">
        <v>8</v>
      </c>
      <c r="F9" s="103" t="s">
        <v>8</v>
      </c>
      <c r="G9" s="99" t="s">
        <v>8</v>
      </c>
    </row>
    <row r="10" spans="1:7">
      <c r="A10" s="2"/>
      <c r="B10" s="8"/>
      <c r="C10" s="2"/>
      <c r="D10" s="4"/>
      <c r="E10" s="102"/>
      <c r="F10" s="103"/>
    </row>
    <row r="11" spans="1:7" ht="28.8">
      <c r="A11" s="2" t="s">
        <v>8</v>
      </c>
      <c r="B11" s="8" t="s">
        <v>156</v>
      </c>
      <c r="C11" s="2"/>
      <c r="D11" s="4"/>
      <c r="E11" s="102" t="s">
        <v>8</v>
      </c>
      <c r="F11" s="103" t="s">
        <v>8</v>
      </c>
      <c r="G11" s="99" t="s">
        <v>8</v>
      </c>
    </row>
    <row r="12" spans="1:7">
      <c r="A12" s="2"/>
      <c r="B12" s="8"/>
      <c r="C12" s="2"/>
      <c r="D12" s="4"/>
      <c r="E12" s="102"/>
      <c r="F12" s="103"/>
    </row>
    <row r="13" spans="1:7">
      <c r="A13" s="2" t="s">
        <v>8</v>
      </c>
      <c r="B13" s="8" t="s">
        <v>157</v>
      </c>
      <c r="C13" s="2"/>
      <c r="D13" s="4"/>
      <c r="E13" s="102" t="s">
        <v>8</v>
      </c>
      <c r="F13" s="103" t="s">
        <v>8</v>
      </c>
      <c r="G13" s="99" t="s">
        <v>8</v>
      </c>
    </row>
    <row r="14" spans="1:7">
      <c r="A14" s="2"/>
      <c r="B14" s="8"/>
      <c r="C14" s="2"/>
      <c r="D14" s="4"/>
      <c r="E14" s="102"/>
      <c r="F14" s="103"/>
    </row>
    <row r="15" spans="1:7">
      <c r="A15" s="2" t="s">
        <v>8</v>
      </c>
      <c r="B15" s="10" t="s">
        <v>158</v>
      </c>
      <c r="C15" s="2"/>
      <c r="D15" s="4"/>
      <c r="E15" s="102" t="s">
        <v>8</v>
      </c>
      <c r="F15" s="103" t="s">
        <v>8</v>
      </c>
      <c r="G15" s="99" t="s">
        <v>8</v>
      </c>
    </row>
    <row r="16" spans="1:7">
      <c r="A16" s="2"/>
      <c r="B16" s="10"/>
      <c r="C16" s="2"/>
      <c r="D16" s="4"/>
      <c r="E16" s="102"/>
      <c r="F16" s="103"/>
    </row>
    <row r="17" spans="1:7" ht="43.2">
      <c r="A17" s="2" t="s">
        <v>8</v>
      </c>
      <c r="B17" s="8" t="s">
        <v>159</v>
      </c>
      <c r="C17" s="2"/>
      <c r="D17" s="4"/>
      <c r="E17" s="102" t="s">
        <v>8</v>
      </c>
      <c r="F17" s="103" t="s">
        <v>8</v>
      </c>
      <c r="G17" s="99" t="s">
        <v>8</v>
      </c>
    </row>
    <row r="18" spans="1:7">
      <c r="A18" s="2"/>
      <c r="B18" s="8"/>
      <c r="C18" s="2"/>
      <c r="D18" s="4"/>
      <c r="E18" s="102"/>
      <c r="F18" s="103"/>
    </row>
    <row r="19" spans="1:7">
      <c r="A19" s="2" t="s">
        <v>8</v>
      </c>
      <c r="B19" s="10" t="s">
        <v>160</v>
      </c>
      <c r="C19" s="2"/>
      <c r="D19" s="4"/>
      <c r="E19" s="102" t="s">
        <v>8</v>
      </c>
      <c r="F19" s="103" t="s">
        <v>8</v>
      </c>
      <c r="G19" s="99" t="s">
        <v>8</v>
      </c>
    </row>
    <row r="20" spans="1:7">
      <c r="A20" s="2"/>
      <c r="B20" s="10"/>
      <c r="C20" s="2"/>
      <c r="D20" s="4"/>
      <c r="E20" s="102"/>
      <c r="F20" s="103"/>
    </row>
    <row r="21" spans="1:7" ht="43.2">
      <c r="A21" s="2" t="s">
        <v>8</v>
      </c>
      <c r="B21" s="8" t="s">
        <v>161</v>
      </c>
      <c r="C21" s="2"/>
      <c r="D21" s="4"/>
      <c r="E21" s="102" t="s">
        <v>8</v>
      </c>
      <c r="F21" s="103" t="s">
        <v>8</v>
      </c>
      <c r="G21" s="99" t="s">
        <v>8</v>
      </c>
    </row>
    <row r="22" spans="1:7">
      <c r="A22" s="2"/>
      <c r="B22" s="8"/>
      <c r="C22" s="2"/>
      <c r="D22" s="4"/>
      <c r="E22" s="102"/>
      <c r="F22" s="103"/>
    </row>
    <row r="23" spans="1:7">
      <c r="A23" s="2" t="s">
        <v>8</v>
      </c>
      <c r="B23" s="8" t="s">
        <v>162</v>
      </c>
      <c r="C23" s="2"/>
      <c r="D23" s="4"/>
      <c r="E23" s="102" t="s">
        <v>8</v>
      </c>
      <c r="F23" s="103" t="s">
        <v>8</v>
      </c>
      <c r="G23" s="99" t="s">
        <v>8</v>
      </c>
    </row>
    <row r="24" spans="1:7">
      <c r="A24" s="2"/>
      <c r="B24" s="8"/>
      <c r="C24" s="2"/>
      <c r="D24" s="4"/>
      <c r="E24" s="102"/>
      <c r="F24" s="103"/>
    </row>
    <row r="25" spans="1:7">
      <c r="A25" s="2" t="s">
        <v>8</v>
      </c>
      <c r="B25" s="8" t="s">
        <v>163</v>
      </c>
      <c r="C25" s="2"/>
      <c r="D25" s="4"/>
      <c r="E25" s="102" t="s">
        <v>8</v>
      </c>
      <c r="F25" s="103" t="s">
        <v>8</v>
      </c>
      <c r="G25" s="99" t="s">
        <v>8</v>
      </c>
    </row>
    <row r="26" spans="1:7">
      <c r="A26" s="2"/>
      <c r="B26" s="8"/>
      <c r="C26" s="2"/>
      <c r="D26" s="4"/>
      <c r="E26" s="102"/>
      <c r="F26" s="103"/>
    </row>
    <row r="27" spans="1:7">
      <c r="A27" s="2" t="s">
        <v>8</v>
      </c>
      <c r="B27" s="10" t="s">
        <v>164</v>
      </c>
      <c r="C27" s="2"/>
      <c r="D27" s="4"/>
      <c r="E27" s="102" t="s">
        <v>8</v>
      </c>
      <c r="F27" s="103" t="s">
        <v>8</v>
      </c>
      <c r="G27" s="99" t="s">
        <v>8</v>
      </c>
    </row>
    <row r="28" spans="1:7">
      <c r="A28" s="2"/>
      <c r="B28" s="10"/>
      <c r="C28" s="2"/>
      <c r="D28" s="4"/>
      <c r="E28" s="102"/>
      <c r="F28" s="103"/>
    </row>
    <row r="29" spans="1:7" ht="28.8">
      <c r="A29" s="2" t="s">
        <v>8</v>
      </c>
      <c r="B29" s="8" t="s">
        <v>165</v>
      </c>
      <c r="C29" s="2"/>
      <c r="D29" s="4"/>
      <c r="E29" s="102" t="s">
        <v>8</v>
      </c>
      <c r="F29" s="103" t="s">
        <v>8</v>
      </c>
      <c r="G29" s="99" t="s">
        <v>8</v>
      </c>
    </row>
    <row r="30" spans="1:7">
      <c r="A30" s="2"/>
      <c r="B30" s="8"/>
      <c r="C30" s="2"/>
      <c r="D30" s="4"/>
      <c r="E30" s="102"/>
      <c r="F30" s="103"/>
    </row>
    <row r="31" spans="1:7">
      <c r="A31" s="2" t="s">
        <v>8</v>
      </c>
      <c r="B31" s="10" t="s">
        <v>166</v>
      </c>
      <c r="C31" s="2"/>
      <c r="D31" s="4"/>
      <c r="E31" s="102" t="s">
        <v>8</v>
      </c>
      <c r="F31" s="103" t="s">
        <v>8</v>
      </c>
      <c r="G31" s="99" t="s">
        <v>8</v>
      </c>
    </row>
    <row r="32" spans="1:7">
      <c r="A32" s="2"/>
      <c r="B32" s="10"/>
      <c r="C32" s="2"/>
      <c r="D32" s="4"/>
      <c r="E32" s="102"/>
      <c r="F32" s="103"/>
    </row>
    <row r="33" spans="1:7" ht="43.2">
      <c r="A33" s="2" t="s">
        <v>8</v>
      </c>
      <c r="B33" s="8" t="s">
        <v>167</v>
      </c>
      <c r="C33" s="2"/>
      <c r="D33" s="4"/>
      <c r="E33" s="102" t="s">
        <v>8</v>
      </c>
      <c r="F33" s="103" t="s">
        <v>8</v>
      </c>
      <c r="G33" s="99" t="s">
        <v>8</v>
      </c>
    </row>
    <row r="34" spans="1:7">
      <c r="A34" s="2"/>
      <c r="B34" s="8"/>
      <c r="C34" s="2"/>
      <c r="D34" s="4"/>
      <c r="E34" s="102"/>
      <c r="F34" s="103"/>
    </row>
    <row r="35" spans="1:7">
      <c r="A35" s="2" t="s">
        <v>8</v>
      </c>
      <c r="B35" s="8" t="s">
        <v>168</v>
      </c>
      <c r="C35" s="2"/>
      <c r="D35" s="4"/>
      <c r="E35" s="102" t="s">
        <v>8</v>
      </c>
      <c r="F35" s="103" t="s">
        <v>8</v>
      </c>
      <c r="G35" s="99" t="s">
        <v>8</v>
      </c>
    </row>
    <row r="36" spans="1:7">
      <c r="A36" s="2"/>
      <c r="B36" s="8"/>
      <c r="C36" s="2"/>
      <c r="D36" s="4"/>
      <c r="E36" s="102"/>
      <c r="F36" s="103"/>
    </row>
    <row r="37" spans="1:7" ht="28.8">
      <c r="A37" s="2" t="s">
        <v>8</v>
      </c>
      <c r="B37" s="8" t="s">
        <v>169</v>
      </c>
      <c r="C37" s="2"/>
      <c r="D37" s="4"/>
      <c r="E37" s="102" t="s">
        <v>8</v>
      </c>
      <c r="F37" s="103" t="s">
        <v>8</v>
      </c>
      <c r="G37" s="99" t="s">
        <v>8</v>
      </c>
    </row>
    <row r="38" spans="1:7">
      <c r="A38" s="2"/>
      <c r="B38" s="8"/>
      <c r="C38" s="2"/>
      <c r="D38" s="4"/>
      <c r="E38" s="102"/>
      <c r="F38" s="103"/>
    </row>
    <row r="39" spans="1:7">
      <c r="A39" s="2" t="s">
        <v>8</v>
      </c>
      <c r="B39" s="10" t="s">
        <v>170</v>
      </c>
      <c r="C39" s="2"/>
      <c r="D39" s="4"/>
      <c r="E39" s="102" t="s">
        <v>8</v>
      </c>
      <c r="F39" s="103" t="s">
        <v>8</v>
      </c>
      <c r="G39" s="99" t="s">
        <v>8</v>
      </c>
    </row>
    <row r="40" spans="1:7">
      <c r="A40" s="2"/>
      <c r="B40" s="10"/>
      <c r="C40" s="2"/>
      <c r="D40" s="4"/>
      <c r="E40" s="102"/>
      <c r="F40" s="103"/>
    </row>
    <row r="41" spans="1:7" ht="230.4">
      <c r="A41" s="2" t="s">
        <v>8</v>
      </c>
      <c r="B41" s="8" t="s">
        <v>1127</v>
      </c>
      <c r="C41" s="2"/>
      <c r="D41" s="4"/>
      <c r="E41" s="102" t="s">
        <v>8</v>
      </c>
      <c r="F41" s="103" t="s">
        <v>8</v>
      </c>
      <c r="G41" s="99" t="s">
        <v>8</v>
      </c>
    </row>
    <row r="42" spans="1:7">
      <c r="A42" s="2"/>
      <c r="B42" s="8"/>
      <c r="C42" s="2"/>
      <c r="D42" s="4"/>
      <c r="E42" s="102"/>
      <c r="F42" s="103"/>
    </row>
    <row r="43" spans="1:7">
      <c r="A43" s="2" t="s">
        <v>8</v>
      </c>
      <c r="B43" s="10" t="s">
        <v>171</v>
      </c>
      <c r="C43" s="2"/>
      <c r="D43" s="4"/>
      <c r="E43" s="102" t="s">
        <v>8</v>
      </c>
      <c r="F43" s="103" t="s">
        <v>8</v>
      </c>
      <c r="G43" s="99" t="s">
        <v>8</v>
      </c>
    </row>
    <row r="44" spans="1:7">
      <c r="A44" s="2"/>
      <c r="B44" s="10"/>
      <c r="C44" s="2"/>
      <c r="D44" s="4"/>
      <c r="E44" s="102"/>
      <c r="F44" s="103"/>
    </row>
    <row r="45" spans="1:7" ht="57.6">
      <c r="A45" s="2" t="s">
        <v>8</v>
      </c>
      <c r="B45" s="8" t="s">
        <v>172</v>
      </c>
      <c r="C45" s="2"/>
      <c r="D45" s="4"/>
      <c r="E45" s="102" t="s">
        <v>8</v>
      </c>
      <c r="F45" s="103" t="s">
        <v>8</v>
      </c>
      <c r="G45" s="99" t="s">
        <v>8</v>
      </c>
    </row>
    <row r="46" spans="1:7">
      <c r="A46" s="2"/>
      <c r="B46" s="8"/>
      <c r="C46" s="2"/>
      <c r="D46" s="4"/>
      <c r="E46" s="102"/>
      <c r="F46" s="103"/>
    </row>
    <row r="47" spans="1:7">
      <c r="A47" s="2" t="s">
        <v>8</v>
      </c>
      <c r="B47" s="8" t="s">
        <v>173</v>
      </c>
      <c r="C47" s="2"/>
      <c r="D47" s="4"/>
      <c r="E47" s="102" t="s">
        <v>8</v>
      </c>
      <c r="F47" s="103" t="s">
        <v>8</v>
      </c>
      <c r="G47" s="99" t="s">
        <v>8</v>
      </c>
    </row>
    <row r="48" spans="1:7">
      <c r="A48" s="2"/>
      <c r="B48" s="8"/>
      <c r="C48" s="2"/>
      <c r="D48" s="4"/>
      <c r="E48" s="102"/>
      <c r="F48" s="103"/>
    </row>
    <row r="49" spans="1:7" ht="43.2">
      <c r="A49" s="2" t="s">
        <v>8</v>
      </c>
      <c r="B49" s="8" t="s">
        <v>174</v>
      </c>
      <c r="C49" s="2"/>
      <c r="D49" s="4"/>
      <c r="E49" s="102" t="s">
        <v>8</v>
      </c>
      <c r="F49" s="103" t="s">
        <v>8</v>
      </c>
      <c r="G49" s="99" t="s">
        <v>8</v>
      </c>
    </row>
    <row r="50" spans="1:7">
      <c r="A50" s="2"/>
      <c r="B50" s="8"/>
      <c r="C50" s="2"/>
      <c r="D50" s="4"/>
      <c r="E50" s="102"/>
      <c r="F50" s="103"/>
    </row>
    <row r="51" spans="1:7">
      <c r="A51" s="2" t="s">
        <v>8</v>
      </c>
      <c r="B51" s="10" t="s">
        <v>175</v>
      </c>
      <c r="C51" s="2"/>
      <c r="D51" s="4"/>
      <c r="E51" s="102" t="s">
        <v>8</v>
      </c>
      <c r="F51" s="103" t="s">
        <v>8</v>
      </c>
      <c r="G51" s="99" t="s">
        <v>8</v>
      </c>
    </row>
    <row r="52" spans="1:7">
      <c r="A52" s="2" t="s">
        <v>8</v>
      </c>
      <c r="B52" s="10" t="s">
        <v>176</v>
      </c>
      <c r="C52" s="2"/>
      <c r="D52" s="4"/>
      <c r="E52" s="102" t="s">
        <v>8</v>
      </c>
      <c r="F52" s="103" t="s">
        <v>8</v>
      </c>
      <c r="G52" s="99" t="s">
        <v>8</v>
      </c>
    </row>
    <row r="53" spans="1:7" ht="187.2">
      <c r="A53" s="2" t="s">
        <v>7</v>
      </c>
      <c r="B53" s="8" t="s">
        <v>1113</v>
      </c>
      <c r="C53" s="2" t="s">
        <v>177</v>
      </c>
      <c r="D53" s="5">
        <v>6</v>
      </c>
      <c r="E53" s="102"/>
      <c r="F53" s="102">
        <f>D53*E53</f>
        <v>0</v>
      </c>
      <c r="G53" s="99" t="s">
        <v>8</v>
      </c>
    </row>
    <row r="54" spans="1:7">
      <c r="A54" s="2"/>
      <c r="B54" s="8"/>
      <c r="C54" s="2"/>
      <c r="D54" s="5"/>
      <c r="E54" s="102"/>
      <c r="F54" s="102"/>
    </row>
    <row r="55" spans="1:7">
      <c r="A55" s="2" t="s">
        <v>8</v>
      </c>
      <c r="B55" s="10" t="s">
        <v>178</v>
      </c>
      <c r="C55" s="2"/>
      <c r="D55" s="4"/>
      <c r="E55" s="102"/>
      <c r="F55" s="102"/>
      <c r="G55" s="99" t="s">
        <v>8</v>
      </c>
    </row>
    <row r="56" spans="1:7" ht="187.2">
      <c r="A56" s="2" t="s">
        <v>17</v>
      </c>
      <c r="B56" s="8" t="s">
        <v>1114</v>
      </c>
      <c r="C56" s="2" t="s">
        <v>177</v>
      </c>
      <c r="D56" s="5">
        <v>1</v>
      </c>
      <c r="E56" s="102"/>
      <c r="F56" s="102">
        <f t="shared" ref="F56:F116" si="0">D56*E56</f>
        <v>0</v>
      </c>
      <c r="G56" s="99" t="s">
        <v>8</v>
      </c>
    </row>
    <row r="57" spans="1:7">
      <c r="A57" s="2"/>
      <c r="B57" s="8"/>
      <c r="C57" s="2"/>
      <c r="D57" s="5"/>
      <c r="E57" s="102"/>
      <c r="F57" s="102"/>
    </row>
    <row r="58" spans="1:7">
      <c r="A58" s="2" t="s">
        <v>8</v>
      </c>
      <c r="B58" s="10" t="s">
        <v>179</v>
      </c>
      <c r="C58" s="2"/>
      <c r="D58" s="4"/>
      <c r="E58" s="102"/>
      <c r="F58" s="102"/>
      <c r="G58" s="99" t="s">
        <v>8</v>
      </c>
    </row>
    <row r="59" spans="1:7" ht="172.8">
      <c r="A59" s="2" t="s">
        <v>24</v>
      </c>
      <c r="B59" s="8" t="s">
        <v>1115</v>
      </c>
      <c r="C59" s="2" t="s">
        <v>177</v>
      </c>
      <c r="D59" s="5">
        <v>1</v>
      </c>
      <c r="E59" s="102"/>
      <c r="F59" s="102">
        <f t="shared" si="0"/>
        <v>0</v>
      </c>
      <c r="G59" s="99" t="s">
        <v>8</v>
      </c>
    </row>
    <row r="60" spans="1:7">
      <c r="A60" s="2"/>
      <c r="B60" s="8"/>
      <c r="C60" s="2"/>
      <c r="D60" s="5"/>
      <c r="E60" s="102"/>
      <c r="F60" s="102"/>
    </row>
    <row r="61" spans="1:7">
      <c r="A61" s="2" t="s">
        <v>8</v>
      </c>
      <c r="B61" s="10" t="s">
        <v>180</v>
      </c>
      <c r="C61" s="2"/>
      <c r="D61" s="4"/>
      <c r="E61" s="102"/>
      <c r="F61" s="102"/>
      <c r="G61" s="99" t="s">
        <v>8</v>
      </c>
    </row>
    <row r="62" spans="1:7" ht="172.8">
      <c r="A62" s="2" t="s">
        <v>19</v>
      </c>
      <c r="B62" s="8" t="s">
        <v>1116</v>
      </c>
      <c r="C62" s="2" t="s">
        <v>177</v>
      </c>
      <c r="D62" s="5">
        <v>1</v>
      </c>
      <c r="E62" s="102"/>
      <c r="F62" s="102">
        <f t="shared" si="0"/>
        <v>0</v>
      </c>
      <c r="G62" s="99" t="s">
        <v>8</v>
      </c>
    </row>
    <row r="63" spans="1:7">
      <c r="A63" s="2"/>
      <c r="B63" s="8"/>
      <c r="C63" s="2"/>
      <c r="D63" s="5"/>
      <c r="E63" s="102"/>
      <c r="F63" s="102"/>
    </row>
    <row r="64" spans="1:7">
      <c r="A64" s="2" t="s">
        <v>8</v>
      </c>
      <c r="B64" s="10" t="s">
        <v>181</v>
      </c>
      <c r="C64" s="2"/>
      <c r="D64" s="4"/>
      <c r="E64" s="102"/>
      <c r="F64" s="102"/>
      <c r="G64" s="99" t="s">
        <v>8</v>
      </c>
    </row>
    <row r="65" spans="1:7" ht="158.4">
      <c r="A65" s="2" t="s">
        <v>23</v>
      </c>
      <c r="B65" s="8" t="s">
        <v>1117</v>
      </c>
      <c r="C65" s="2" t="s">
        <v>177</v>
      </c>
      <c r="D65" s="5">
        <v>2</v>
      </c>
      <c r="E65" s="102"/>
      <c r="F65" s="102">
        <f t="shared" si="0"/>
        <v>0</v>
      </c>
      <c r="G65" s="99" t="s">
        <v>8</v>
      </c>
    </row>
    <row r="66" spans="1:7">
      <c r="A66" s="2"/>
      <c r="B66" s="8"/>
      <c r="C66" s="2"/>
      <c r="D66" s="5"/>
      <c r="E66" s="102"/>
      <c r="F66" s="102"/>
    </row>
    <row r="67" spans="1:7" ht="86.4">
      <c r="A67" s="2"/>
      <c r="B67" s="8" t="s">
        <v>1135</v>
      </c>
      <c r="C67" s="2" t="s">
        <v>177</v>
      </c>
      <c r="D67" s="5">
        <v>2</v>
      </c>
      <c r="E67" s="102"/>
      <c r="F67" s="102">
        <f t="shared" si="0"/>
        <v>0</v>
      </c>
    </row>
    <row r="68" spans="1:7">
      <c r="A68" s="2"/>
      <c r="B68" s="8"/>
      <c r="C68" s="2"/>
      <c r="D68" s="5"/>
      <c r="E68" s="102"/>
      <c r="F68" s="102"/>
    </row>
    <row r="69" spans="1:7">
      <c r="A69" s="2" t="s">
        <v>8</v>
      </c>
      <c r="B69" s="10" t="s">
        <v>182</v>
      </c>
      <c r="C69" s="2"/>
      <c r="D69" s="4"/>
      <c r="E69" s="102"/>
      <c r="F69" s="102"/>
      <c r="G69" s="99" t="s">
        <v>8</v>
      </c>
    </row>
    <row r="70" spans="1:7" ht="158.4">
      <c r="A70" s="2" t="s">
        <v>25</v>
      </c>
      <c r="B70" s="8" t="s">
        <v>1118</v>
      </c>
      <c r="C70" s="2" t="s">
        <v>177</v>
      </c>
      <c r="D70" s="5">
        <v>1</v>
      </c>
      <c r="E70" s="102"/>
      <c r="F70" s="102">
        <f t="shared" si="0"/>
        <v>0</v>
      </c>
      <c r="G70" s="99" t="s">
        <v>8</v>
      </c>
    </row>
    <row r="71" spans="1:7">
      <c r="A71" s="2"/>
      <c r="B71" s="8"/>
      <c r="C71" s="2"/>
      <c r="D71" s="5"/>
      <c r="E71" s="102"/>
      <c r="F71" s="102"/>
    </row>
    <row r="72" spans="1:7">
      <c r="A72" s="2" t="s">
        <v>8</v>
      </c>
      <c r="B72" s="10" t="s">
        <v>183</v>
      </c>
      <c r="C72" s="2"/>
      <c r="D72" s="4"/>
      <c r="E72" s="102"/>
      <c r="F72" s="102"/>
      <c r="G72" s="99" t="s">
        <v>8</v>
      </c>
    </row>
    <row r="73" spans="1:7" ht="158.4">
      <c r="A73" s="2" t="s">
        <v>26</v>
      </c>
      <c r="B73" s="8" t="s">
        <v>1128</v>
      </c>
      <c r="C73" s="2" t="s">
        <v>177</v>
      </c>
      <c r="D73" s="5">
        <v>1</v>
      </c>
      <c r="E73" s="102"/>
      <c r="F73" s="102">
        <f t="shared" si="0"/>
        <v>0</v>
      </c>
      <c r="G73" s="99" t="s">
        <v>8</v>
      </c>
    </row>
    <row r="74" spans="1:7">
      <c r="A74" s="2"/>
      <c r="B74" s="8"/>
      <c r="C74" s="2"/>
      <c r="D74" s="5"/>
      <c r="E74" s="102"/>
      <c r="F74" s="102"/>
    </row>
    <row r="75" spans="1:7">
      <c r="A75" s="2" t="s">
        <v>8</v>
      </c>
      <c r="B75" s="10" t="s">
        <v>184</v>
      </c>
      <c r="C75" s="2"/>
      <c r="D75" s="4"/>
      <c r="E75" s="102"/>
      <c r="F75" s="102"/>
      <c r="G75" s="99" t="s">
        <v>8</v>
      </c>
    </row>
    <row r="76" spans="1:7" ht="172.8">
      <c r="A76" s="2" t="s">
        <v>27</v>
      </c>
      <c r="B76" s="8" t="s">
        <v>1130</v>
      </c>
      <c r="C76" s="2" t="s">
        <v>177</v>
      </c>
      <c r="D76" s="5">
        <v>1</v>
      </c>
      <c r="E76" s="102"/>
      <c r="F76" s="102">
        <f t="shared" si="0"/>
        <v>0</v>
      </c>
      <c r="G76" s="99" t="s">
        <v>8</v>
      </c>
    </row>
    <row r="77" spans="1:7">
      <c r="A77" s="2"/>
      <c r="B77" s="8"/>
      <c r="C77" s="2"/>
      <c r="D77" s="5"/>
      <c r="E77" s="102"/>
      <c r="F77" s="102"/>
    </row>
    <row r="78" spans="1:7" ht="57.6">
      <c r="A78" s="2"/>
      <c r="B78" s="8" t="s">
        <v>1131</v>
      </c>
      <c r="C78" s="2" t="s">
        <v>177</v>
      </c>
      <c r="D78" s="5">
        <v>1</v>
      </c>
      <c r="E78" s="102"/>
      <c r="F78" s="102">
        <f t="shared" si="0"/>
        <v>0</v>
      </c>
    </row>
    <row r="79" spans="1:7">
      <c r="A79" s="2"/>
      <c r="B79" s="8"/>
      <c r="C79" s="2"/>
      <c r="D79" s="5"/>
      <c r="E79" s="102"/>
      <c r="F79" s="102"/>
    </row>
    <row r="80" spans="1:7">
      <c r="A80" s="2"/>
      <c r="B80" s="8"/>
      <c r="C80" s="2"/>
      <c r="D80" s="5"/>
      <c r="E80" s="102"/>
      <c r="F80" s="102"/>
    </row>
    <row r="81" spans="1:7">
      <c r="A81" s="2" t="s">
        <v>8</v>
      </c>
      <c r="B81" s="10" t="s">
        <v>1136</v>
      </c>
      <c r="C81" s="2"/>
      <c r="D81" s="4"/>
      <c r="E81" s="102"/>
      <c r="F81" s="102"/>
      <c r="G81" s="99" t="s">
        <v>8</v>
      </c>
    </row>
    <row r="82" spans="1:7" ht="172.8">
      <c r="A82" s="2" t="s">
        <v>28</v>
      </c>
      <c r="B82" s="8" t="s">
        <v>1119</v>
      </c>
      <c r="C82" s="2" t="s">
        <v>177</v>
      </c>
      <c r="D82" s="5">
        <v>1</v>
      </c>
      <c r="E82" s="102"/>
      <c r="F82" s="102">
        <f t="shared" si="0"/>
        <v>0</v>
      </c>
      <c r="G82" s="99" t="s">
        <v>8</v>
      </c>
    </row>
    <row r="83" spans="1:7">
      <c r="A83" s="2"/>
      <c r="B83" s="8"/>
      <c r="C83" s="2"/>
      <c r="D83" s="5"/>
      <c r="E83" s="102"/>
      <c r="F83" s="102"/>
    </row>
    <row r="84" spans="1:7">
      <c r="A84" s="2" t="s">
        <v>8</v>
      </c>
      <c r="B84" s="10" t="s">
        <v>185</v>
      </c>
      <c r="C84" s="2"/>
      <c r="D84" s="4"/>
      <c r="E84" s="102"/>
      <c r="F84" s="102"/>
      <c r="G84" s="99" t="s">
        <v>8</v>
      </c>
    </row>
    <row r="85" spans="1:7" ht="158.4">
      <c r="A85" s="2" t="s">
        <v>29</v>
      </c>
      <c r="B85" s="8" t="s">
        <v>1129</v>
      </c>
      <c r="C85" s="2" t="s">
        <v>177</v>
      </c>
      <c r="D85" s="5">
        <v>1</v>
      </c>
      <c r="E85" s="102"/>
      <c r="F85" s="102">
        <f t="shared" si="0"/>
        <v>0</v>
      </c>
      <c r="G85" s="99" t="s">
        <v>8</v>
      </c>
    </row>
    <row r="86" spans="1:7">
      <c r="A86" s="2"/>
      <c r="B86" s="8"/>
      <c r="C86" s="2"/>
      <c r="D86" s="5"/>
      <c r="E86" s="102"/>
      <c r="F86" s="102"/>
    </row>
    <row r="87" spans="1:7" s="1" customFormat="1">
      <c r="A87" s="3" t="s">
        <v>8</v>
      </c>
      <c r="B87" s="10" t="s">
        <v>186</v>
      </c>
      <c r="C87" s="3"/>
      <c r="D87" s="11"/>
      <c r="E87" s="102"/>
      <c r="F87" s="102"/>
      <c r="G87" s="104" t="s">
        <v>8</v>
      </c>
    </row>
    <row r="88" spans="1:7" ht="172.8">
      <c r="A88" s="2" t="s">
        <v>30</v>
      </c>
      <c r="B88" s="8" t="s">
        <v>1120</v>
      </c>
      <c r="C88" s="2" t="s">
        <v>177</v>
      </c>
      <c r="D88" s="5">
        <v>1</v>
      </c>
      <c r="E88" s="102"/>
      <c r="F88" s="102">
        <f t="shared" si="0"/>
        <v>0</v>
      </c>
      <c r="G88" s="99" t="s">
        <v>8</v>
      </c>
    </row>
    <row r="89" spans="1:7">
      <c r="A89" s="2"/>
      <c r="B89" s="8"/>
      <c r="C89" s="2"/>
      <c r="D89" s="5"/>
      <c r="E89" s="102"/>
      <c r="F89" s="102"/>
    </row>
    <row r="90" spans="1:7">
      <c r="A90" s="2" t="s">
        <v>8</v>
      </c>
      <c r="B90" s="10" t="s">
        <v>187</v>
      </c>
      <c r="C90" s="2"/>
      <c r="D90" s="4"/>
      <c r="E90" s="102"/>
      <c r="F90" s="102"/>
      <c r="G90" s="99" t="s">
        <v>8</v>
      </c>
    </row>
    <row r="91" spans="1:7" ht="158.4">
      <c r="A91" s="2" t="s">
        <v>31</v>
      </c>
      <c r="B91" s="8" t="s">
        <v>1121</v>
      </c>
      <c r="C91" s="2" t="s">
        <v>177</v>
      </c>
      <c r="D91" s="5">
        <v>1</v>
      </c>
      <c r="E91" s="102"/>
      <c r="F91" s="102">
        <f t="shared" si="0"/>
        <v>0</v>
      </c>
      <c r="G91" s="99" t="s">
        <v>8</v>
      </c>
    </row>
    <row r="92" spans="1:7">
      <c r="A92" s="2"/>
      <c r="B92" s="8"/>
      <c r="C92" s="2"/>
      <c r="D92" s="5"/>
      <c r="E92" s="102"/>
      <c r="F92" s="102"/>
    </row>
    <row r="93" spans="1:7">
      <c r="A93" s="2" t="s">
        <v>8</v>
      </c>
      <c r="B93" s="10" t="s">
        <v>1132</v>
      </c>
      <c r="C93" s="2"/>
      <c r="D93" s="4"/>
      <c r="E93" s="102"/>
      <c r="F93" s="102"/>
      <c r="G93" s="99" t="s">
        <v>8</v>
      </c>
    </row>
    <row r="94" spans="1:7" ht="115.2">
      <c r="A94" s="2" t="s">
        <v>32</v>
      </c>
      <c r="B94" s="8" t="s">
        <v>1134</v>
      </c>
      <c r="C94" s="2" t="s">
        <v>177</v>
      </c>
      <c r="D94" s="5">
        <v>1</v>
      </c>
      <c r="E94" s="102"/>
      <c r="F94" s="102">
        <f t="shared" si="0"/>
        <v>0</v>
      </c>
      <c r="G94" s="99" t="s">
        <v>8</v>
      </c>
    </row>
    <row r="95" spans="1:7">
      <c r="A95" s="2"/>
      <c r="B95" s="8"/>
      <c r="C95" s="2"/>
      <c r="D95" s="5"/>
      <c r="E95" s="102"/>
      <c r="F95" s="102"/>
    </row>
    <row r="96" spans="1:7">
      <c r="A96" s="2" t="s">
        <v>8</v>
      </c>
      <c r="B96" s="10" t="s">
        <v>188</v>
      </c>
      <c r="C96" s="2"/>
      <c r="D96" s="4"/>
      <c r="E96" s="102"/>
      <c r="F96" s="102"/>
      <c r="G96" s="99" t="s">
        <v>8</v>
      </c>
    </row>
    <row r="97" spans="1:7" ht="158.4">
      <c r="A97" s="2" t="s">
        <v>34</v>
      </c>
      <c r="B97" s="8" t="s">
        <v>1122</v>
      </c>
      <c r="C97" s="2" t="s">
        <v>177</v>
      </c>
      <c r="D97" s="5">
        <v>1</v>
      </c>
      <c r="E97" s="102"/>
      <c r="F97" s="102">
        <f t="shared" si="0"/>
        <v>0</v>
      </c>
      <c r="G97" s="99" t="s">
        <v>8</v>
      </c>
    </row>
    <row r="98" spans="1:7">
      <c r="A98" s="2"/>
      <c r="B98" s="8"/>
      <c r="C98" s="2"/>
      <c r="D98" s="5"/>
      <c r="E98" s="102"/>
      <c r="F98" s="102"/>
    </row>
    <row r="99" spans="1:7">
      <c r="A99" s="2" t="s">
        <v>8</v>
      </c>
      <c r="B99" s="10" t="s">
        <v>189</v>
      </c>
      <c r="C99" s="2"/>
      <c r="D99" s="4"/>
      <c r="E99" s="102"/>
      <c r="F99" s="102"/>
      <c r="G99" s="99" t="s">
        <v>8</v>
      </c>
    </row>
    <row r="100" spans="1:7" ht="144">
      <c r="A100" s="2" t="s">
        <v>35</v>
      </c>
      <c r="B100" s="8" t="s">
        <v>1123</v>
      </c>
      <c r="C100" s="2" t="s">
        <v>177</v>
      </c>
      <c r="D100" s="5">
        <v>1</v>
      </c>
      <c r="E100" s="102"/>
      <c r="F100" s="102">
        <f t="shared" si="0"/>
        <v>0</v>
      </c>
      <c r="G100" s="99" t="s">
        <v>8</v>
      </c>
    </row>
    <row r="101" spans="1:7">
      <c r="A101" s="2"/>
      <c r="B101" s="8"/>
      <c r="C101" s="2"/>
      <c r="D101" s="5"/>
      <c r="E101" s="102"/>
      <c r="F101" s="102"/>
    </row>
    <row r="102" spans="1:7">
      <c r="A102" s="2" t="s">
        <v>8</v>
      </c>
      <c r="B102" s="10" t="s">
        <v>1133</v>
      </c>
      <c r="C102" s="2"/>
      <c r="D102" s="4"/>
      <c r="E102" s="102"/>
      <c r="F102" s="102"/>
      <c r="G102" s="99" t="s">
        <v>8</v>
      </c>
    </row>
    <row r="103" spans="1:7">
      <c r="A103" s="2"/>
      <c r="B103" s="10"/>
      <c r="C103" s="2"/>
      <c r="D103" s="4"/>
      <c r="E103" s="102"/>
      <c r="F103" s="102"/>
    </row>
    <row r="104" spans="1:7" ht="216">
      <c r="A104" s="2" t="s">
        <v>36</v>
      </c>
      <c r="B104" s="8" t="s">
        <v>1124</v>
      </c>
      <c r="C104" s="2" t="s">
        <v>177</v>
      </c>
      <c r="D104" s="5">
        <v>2</v>
      </c>
      <c r="E104" s="102"/>
      <c r="F104" s="102">
        <f t="shared" si="0"/>
        <v>0</v>
      </c>
      <c r="G104" s="99" t="s">
        <v>8</v>
      </c>
    </row>
    <row r="105" spans="1:7">
      <c r="A105" s="2"/>
      <c r="B105" s="8"/>
      <c r="C105" s="2"/>
      <c r="D105" s="5"/>
      <c r="E105" s="102"/>
      <c r="F105" s="102"/>
    </row>
    <row r="106" spans="1:7" ht="216">
      <c r="A106" s="2" t="s">
        <v>37</v>
      </c>
      <c r="B106" s="8" t="s">
        <v>1125</v>
      </c>
      <c r="C106" s="2" t="s">
        <v>177</v>
      </c>
      <c r="D106" s="5">
        <v>2</v>
      </c>
      <c r="E106" s="102"/>
      <c r="F106" s="102">
        <f t="shared" si="0"/>
        <v>0</v>
      </c>
      <c r="G106" s="99" t="s">
        <v>8</v>
      </c>
    </row>
    <row r="107" spans="1:7">
      <c r="A107" s="2"/>
      <c r="B107" s="8"/>
      <c r="C107" s="2"/>
      <c r="D107" s="5"/>
      <c r="E107" s="102"/>
      <c r="F107" s="102"/>
    </row>
    <row r="108" spans="1:7" ht="216">
      <c r="A108" s="2" t="s">
        <v>38</v>
      </c>
      <c r="B108" s="8" t="s">
        <v>1126</v>
      </c>
      <c r="C108" s="2" t="s">
        <v>177</v>
      </c>
      <c r="D108" s="5">
        <v>2</v>
      </c>
      <c r="E108" s="102"/>
      <c r="F108" s="102">
        <f t="shared" si="0"/>
        <v>0</v>
      </c>
      <c r="G108" s="99" t="s">
        <v>8</v>
      </c>
    </row>
    <row r="109" spans="1:7">
      <c r="A109" s="2"/>
      <c r="B109" s="8"/>
      <c r="C109" s="2"/>
      <c r="D109" s="5"/>
      <c r="E109" s="102"/>
      <c r="F109" s="102"/>
    </row>
    <row r="110" spans="1:7">
      <c r="A110" s="2" t="s">
        <v>8</v>
      </c>
      <c r="B110" s="10" t="s">
        <v>190</v>
      </c>
      <c r="C110" s="2"/>
      <c r="D110" s="4"/>
      <c r="E110" s="102"/>
      <c r="F110" s="102"/>
      <c r="G110" s="99" t="s">
        <v>8</v>
      </c>
    </row>
    <row r="111" spans="1:7">
      <c r="A111" s="2"/>
      <c r="B111" s="10"/>
      <c r="C111" s="2"/>
      <c r="D111" s="4"/>
      <c r="E111" s="102"/>
      <c r="F111" s="102"/>
    </row>
    <row r="112" spans="1:7" ht="28.8">
      <c r="A112" s="2" t="s">
        <v>39</v>
      </c>
      <c r="B112" s="8" t="s">
        <v>191</v>
      </c>
      <c r="C112" s="2" t="s">
        <v>22</v>
      </c>
      <c r="D112" s="6">
        <v>1</v>
      </c>
      <c r="E112" s="102"/>
      <c r="F112" s="102">
        <f t="shared" si="0"/>
        <v>0</v>
      </c>
      <c r="G112" s="99" t="s">
        <v>8</v>
      </c>
    </row>
    <row r="113" spans="1:7">
      <c r="A113" s="2"/>
      <c r="B113" s="8"/>
      <c r="C113" s="2"/>
      <c r="D113" s="6"/>
      <c r="E113" s="102"/>
      <c r="F113" s="102"/>
    </row>
    <row r="114" spans="1:7">
      <c r="A114" s="2" t="s">
        <v>8</v>
      </c>
      <c r="B114" s="10" t="s">
        <v>192</v>
      </c>
      <c r="C114" s="2"/>
      <c r="D114" s="4"/>
      <c r="E114" s="102"/>
      <c r="F114" s="102"/>
      <c r="G114" s="99" t="s">
        <v>8</v>
      </c>
    </row>
    <row r="115" spans="1:7">
      <c r="A115" s="2"/>
      <c r="B115" s="10"/>
      <c r="C115" s="2"/>
      <c r="D115" s="4"/>
      <c r="E115" s="102"/>
      <c r="F115" s="102"/>
    </row>
    <row r="116" spans="1:7" ht="29.4" thickBot="1">
      <c r="A116" s="2" t="s">
        <v>40</v>
      </c>
      <c r="B116" s="8" t="s">
        <v>193</v>
      </c>
      <c r="C116" s="2" t="s">
        <v>22</v>
      </c>
      <c r="D116" s="6">
        <v>1</v>
      </c>
      <c r="E116" s="102"/>
      <c r="F116" s="102">
        <f t="shared" si="0"/>
        <v>0</v>
      </c>
      <c r="G116" s="99" t="s">
        <v>8</v>
      </c>
    </row>
    <row r="117" spans="1:7" ht="15" thickTop="1">
      <c r="A117" s="12"/>
      <c r="B117" s="13"/>
      <c r="C117" s="12"/>
      <c r="D117" s="12"/>
      <c r="E117" s="105"/>
      <c r="F117" s="106">
        <f>SUM(F53:F116)</f>
        <v>0</v>
      </c>
    </row>
  </sheetData>
  <sheetProtection algorithmName="SHA-512" hashValue="PGTQlB0a7VhcyXMGlxFS6uRPnr/ZJJCRYxlzdLsOxaCqqgQ3Qh6OpIh8TzD7YBhu8JIKz40Cm7W1+xQr9rrtJA==" saltValue="0ypoObgP4vnVEmsTmMfU4Q==" spinCount="100000" sheet="1" objects="1" scenarios="1"/>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92"/>
  <sheetViews>
    <sheetView topLeftCell="A46" zoomScaleNormal="100" workbookViewId="0">
      <selection activeCell="E46" sqref="E46"/>
    </sheetView>
  </sheetViews>
  <sheetFormatPr defaultRowHeight="14.4"/>
  <cols>
    <col min="1" max="1" width="9.21875" customWidth="1"/>
    <col min="2" max="2" width="74.21875" customWidth="1"/>
    <col min="3" max="3" width="9.109375" customWidth="1"/>
    <col min="4" max="4" width="10.5546875" customWidth="1"/>
    <col min="5" max="5" width="30.6640625" style="107" customWidth="1"/>
    <col min="6" max="6" width="38.33203125" style="107" customWidth="1"/>
    <col min="7" max="7" width="36.33203125" style="99" customWidth="1"/>
  </cols>
  <sheetData>
    <row r="1" spans="1:7">
      <c r="A1" s="7" t="s">
        <v>1</v>
      </c>
      <c r="B1" s="7" t="s">
        <v>2</v>
      </c>
      <c r="C1" s="7" t="s">
        <v>3</v>
      </c>
      <c r="D1" s="7" t="s">
        <v>4</v>
      </c>
      <c r="E1" s="97" t="s">
        <v>5</v>
      </c>
      <c r="F1" s="97" t="s">
        <v>6</v>
      </c>
    </row>
    <row r="2" spans="1:7">
      <c r="A2" s="3"/>
      <c r="B2" s="3"/>
      <c r="C2" s="3"/>
      <c r="D2" s="3"/>
      <c r="E2" s="100"/>
      <c r="F2" s="100"/>
    </row>
    <row r="3" spans="1:7">
      <c r="A3" s="2" t="s">
        <v>8</v>
      </c>
      <c r="B3" s="3" t="s">
        <v>194</v>
      </c>
      <c r="C3" s="2"/>
      <c r="D3" s="4"/>
      <c r="E3" s="102" t="s">
        <v>8</v>
      </c>
      <c r="F3" s="102" t="s">
        <v>8</v>
      </c>
      <c r="G3" s="99" t="s">
        <v>8</v>
      </c>
    </row>
    <row r="4" spans="1:7">
      <c r="A4" s="2"/>
      <c r="B4" s="3"/>
      <c r="C4" s="2"/>
      <c r="D4" s="4"/>
      <c r="E4" s="102"/>
      <c r="F4" s="102"/>
    </row>
    <row r="5" spans="1:7">
      <c r="A5" s="2" t="s">
        <v>8</v>
      </c>
      <c r="B5" s="3" t="s">
        <v>153</v>
      </c>
      <c r="C5" s="2"/>
      <c r="D5" s="4"/>
      <c r="E5" s="102" t="s">
        <v>8</v>
      </c>
      <c r="F5" s="102" t="s">
        <v>8</v>
      </c>
      <c r="G5" s="99" t="s">
        <v>8</v>
      </c>
    </row>
    <row r="6" spans="1:7">
      <c r="A6" s="2"/>
      <c r="B6" s="3"/>
      <c r="C6" s="2"/>
      <c r="D6" s="4"/>
      <c r="E6" s="102"/>
      <c r="F6" s="102"/>
    </row>
    <row r="7" spans="1:7" ht="57.6">
      <c r="A7" s="2" t="s">
        <v>8</v>
      </c>
      <c r="B7" s="8" t="s">
        <v>154</v>
      </c>
      <c r="C7" s="2"/>
      <c r="D7" s="4"/>
      <c r="E7" s="102" t="s">
        <v>8</v>
      </c>
      <c r="F7" s="102" t="s">
        <v>8</v>
      </c>
      <c r="G7" s="99" t="s">
        <v>8</v>
      </c>
    </row>
    <row r="8" spans="1:7">
      <c r="A8" s="2"/>
      <c r="B8" s="8"/>
      <c r="C8" s="2"/>
      <c r="D8" s="4"/>
      <c r="E8" s="102"/>
      <c r="F8" s="102"/>
    </row>
    <row r="9" spans="1:7">
      <c r="A9" s="2" t="s">
        <v>8</v>
      </c>
      <c r="B9" s="10" t="s">
        <v>157</v>
      </c>
      <c r="C9" s="2"/>
      <c r="D9" s="4"/>
      <c r="E9" s="102" t="s">
        <v>8</v>
      </c>
      <c r="F9" s="102" t="s">
        <v>8</v>
      </c>
      <c r="G9" s="99" t="s">
        <v>8</v>
      </c>
    </row>
    <row r="10" spans="1:7">
      <c r="A10" s="2"/>
      <c r="B10" s="10"/>
      <c r="C10" s="2"/>
      <c r="D10" s="4"/>
      <c r="E10" s="102"/>
      <c r="F10" s="102"/>
    </row>
    <row r="11" spans="1:7">
      <c r="A11" s="2" t="s">
        <v>8</v>
      </c>
      <c r="B11" s="8" t="s">
        <v>195</v>
      </c>
      <c r="C11" s="2"/>
      <c r="D11" s="4"/>
      <c r="E11" s="102" t="s">
        <v>8</v>
      </c>
      <c r="F11" s="102" t="s">
        <v>8</v>
      </c>
      <c r="G11" s="99" t="s">
        <v>8</v>
      </c>
    </row>
    <row r="12" spans="1:7">
      <c r="A12" s="2"/>
      <c r="B12" s="8"/>
      <c r="C12" s="2"/>
      <c r="D12" s="4"/>
      <c r="E12" s="102"/>
      <c r="F12" s="102"/>
    </row>
    <row r="13" spans="1:7" ht="28.8">
      <c r="A13" s="2" t="s">
        <v>8</v>
      </c>
      <c r="B13" s="8" t="s">
        <v>196</v>
      </c>
      <c r="C13" s="2"/>
      <c r="D13" s="4"/>
      <c r="E13" s="102" t="s">
        <v>8</v>
      </c>
      <c r="F13" s="102" t="s">
        <v>8</v>
      </c>
      <c r="G13" s="99" t="s">
        <v>8</v>
      </c>
    </row>
    <row r="14" spans="1:7">
      <c r="A14" s="2"/>
      <c r="B14" s="8"/>
      <c r="C14" s="2"/>
      <c r="D14" s="4"/>
      <c r="E14" s="102"/>
      <c r="F14" s="102"/>
    </row>
    <row r="15" spans="1:7">
      <c r="A15" s="2" t="s">
        <v>8</v>
      </c>
      <c r="B15" s="8" t="s">
        <v>197</v>
      </c>
      <c r="C15" s="2"/>
      <c r="D15" s="4"/>
      <c r="E15" s="102" t="s">
        <v>8</v>
      </c>
      <c r="F15" s="102" t="s">
        <v>8</v>
      </c>
      <c r="G15" s="99" t="s">
        <v>8</v>
      </c>
    </row>
    <row r="16" spans="1:7">
      <c r="A16" s="2"/>
      <c r="B16" s="8"/>
      <c r="C16" s="2"/>
      <c r="D16" s="4"/>
      <c r="E16" s="102"/>
      <c r="F16" s="102"/>
    </row>
    <row r="17" spans="1:7" ht="43.2">
      <c r="A17" s="2" t="s">
        <v>8</v>
      </c>
      <c r="B17" s="8" t="s">
        <v>198</v>
      </c>
      <c r="C17" s="2"/>
      <c r="D17" s="4"/>
      <c r="E17" s="102" t="s">
        <v>8</v>
      </c>
      <c r="F17" s="102" t="s">
        <v>8</v>
      </c>
      <c r="G17" s="99" t="s">
        <v>8</v>
      </c>
    </row>
    <row r="18" spans="1:7">
      <c r="A18" s="2"/>
      <c r="B18" s="8"/>
      <c r="C18" s="2"/>
      <c r="D18" s="4"/>
      <c r="E18" s="102"/>
      <c r="F18" s="102"/>
    </row>
    <row r="19" spans="1:7" ht="57.6">
      <c r="A19" s="2" t="s">
        <v>8</v>
      </c>
      <c r="B19" s="8" t="s">
        <v>199</v>
      </c>
      <c r="C19" s="2"/>
      <c r="D19" s="4"/>
      <c r="E19" s="102" t="s">
        <v>8</v>
      </c>
      <c r="F19" s="102" t="s">
        <v>8</v>
      </c>
      <c r="G19" s="99" t="s">
        <v>8</v>
      </c>
    </row>
    <row r="20" spans="1:7">
      <c r="A20" s="2"/>
      <c r="B20" s="8"/>
      <c r="C20" s="2"/>
      <c r="D20" s="4"/>
      <c r="E20" s="102"/>
      <c r="F20" s="102"/>
    </row>
    <row r="21" spans="1:7">
      <c r="A21" s="2" t="s">
        <v>8</v>
      </c>
      <c r="B21" s="8" t="s">
        <v>200</v>
      </c>
      <c r="C21" s="2"/>
      <c r="D21" s="4"/>
      <c r="E21" s="102" t="s">
        <v>8</v>
      </c>
      <c r="F21" s="102" t="s">
        <v>8</v>
      </c>
      <c r="G21" s="99" t="s">
        <v>8</v>
      </c>
    </row>
    <row r="22" spans="1:7">
      <c r="A22" s="2"/>
      <c r="B22" s="8"/>
      <c r="C22" s="2"/>
      <c r="D22" s="4"/>
      <c r="E22" s="102"/>
      <c r="F22" s="102"/>
    </row>
    <row r="23" spans="1:7" ht="43.2">
      <c r="A23" s="2" t="s">
        <v>8</v>
      </c>
      <c r="B23" s="8" t="s">
        <v>201</v>
      </c>
      <c r="C23" s="2"/>
      <c r="D23" s="4"/>
      <c r="E23" s="102" t="s">
        <v>8</v>
      </c>
      <c r="F23" s="102" t="s">
        <v>8</v>
      </c>
      <c r="G23" s="99" t="s">
        <v>8</v>
      </c>
    </row>
    <row r="24" spans="1:7">
      <c r="A24" s="2"/>
      <c r="B24" s="8"/>
      <c r="C24" s="2"/>
      <c r="D24" s="4"/>
      <c r="E24" s="102"/>
      <c r="F24" s="102"/>
    </row>
    <row r="25" spans="1:7">
      <c r="A25" s="2" t="s">
        <v>8</v>
      </c>
      <c r="B25" s="8" t="s">
        <v>202</v>
      </c>
      <c r="C25" s="2"/>
      <c r="D25" s="4"/>
      <c r="E25" s="102" t="s">
        <v>8</v>
      </c>
      <c r="F25" s="102" t="s">
        <v>8</v>
      </c>
      <c r="G25" s="99" t="s">
        <v>8</v>
      </c>
    </row>
    <row r="26" spans="1:7">
      <c r="A26" s="2"/>
      <c r="B26" s="8"/>
      <c r="C26" s="2"/>
      <c r="D26" s="4"/>
      <c r="E26" s="102"/>
      <c r="F26" s="102"/>
    </row>
    <row r="27" spans="1:7" ht="72">
      <c r="A27" s="2" t="s">
        <v>8</v>
      </c>
      <c r="B27" s="8" t="s">
        <v>203</v>
      </c>
      <c r="C27" s="2"/>
      <c r="D27" s="4"/>
      <c r="E27" s="102" t="s">
        <v>8</v>
      </c>
      <c r="F27" s="102" t="s">
        <v>8</v>
      </c>
      <c r="G27" s="99" t="s">
        <v>8</v>
      </c>
    </row>
    <row r="28" spans="1:7">
      <c r="A28" s="2"/>
      <c r="B28" s="8"/>
      <c r="C28" s="2"/>
      <c r="D28" s="4"/>
      <c r="E28" s="102"/>
      <c r="F28" s="102"/>
    </row>
    <row r="29" spans="1:7">
      <c r="A29" s="2" t="s">
        <v>8</v>
      </c>
      <c r="B29" s="8" t="s">
        <v>204</v>
      </c>
      <c r="C29" s="2"/>
      <c r="D29" s="4"/>
      <c r="E29" s="102" t="s">
        <v>8</v>
      </c>
      <c r="F29" s="102" t="s">
        <v>8</v>
      </c>
      <c r="G29" s="99" t="s">
        <v>8</v>
      </c>
    </row>
    <row r="30" spans="1:7">
      <c r="A30" s="2"/>
      <c r="B30" s="8"/>
      <c r="C30" s="2"/>
      <c r="D30" s="4"/>
      <c r="E30" s="102"/>
      <c r="F30" s="102"/>
    </row>
    <row r="31" spans="1:7" ht="43.2">
      <c r="A31" s="2" t="s">
        <v>8</v>
      </c>
      <c r="B31" s="8" t="s">
        <v>205</v>
      </c>
      <c r="C31" s="2"/>
      <c r="D31" s="4"/>
      <c r="E31" s="102" t="s">
        <v>8</v>
      </c>
      <c r="F31" s="102" t="s">
        <v>8</v>
      </c>
      <c r="G31" s="99" t="s">
        <v>8</v>
      </c>
    </row>
    <row r="32" spans="1:7">
      <c r="A32" s="2"/>
      <c r="B32" s="8"/>
      <c r="C32" s="2"/>
      <c r="D32" s="4"/>
      <c r="E32" s="102"/>
      <c r="F32" s="102"/>
    </row>
    <row r="33" spans="1:7">
      <c r="A33" s="2" t="s">
        <v>8</v>
      </c>
      <c r="B33" s="8" t="s">
        <v>206</v>
      </c>
      <c r="C33" s="2"/>
      <c r="D33" s="4"/>
      <c r="E33" s="102" t="s">
        <v>8</v>
      </c>
      <c r="F33" s="102" t="s">
        <v>8</v>
      </c>
      <c r="G33" s="99" t="s">
        <v>8</v>
      </c>
    </row>
    <row r="34" spans="1:7">
      <c r="A34" s="2"/>
      <c r="B34" s="8"/>
      <c r="C34" s="2"/>
      <c r="D34" s="4"/>
      <c r="E34" s="102"/>
      <c r="F34" s="102"/>
    </row>
    <row r="35" spans="1:7" ht="28.8">
      <c r="A35" s="2" t="s">
        <v>8</v>
      </c>
      <c r="B35" s="8" t="s">
        <v>207</v>
      </c>
      <c r="C35" s="2"/>
      <c r="D35" s="4"/>
      <c r="E35" s="102" t="s">
        <v>8</v>
      </c>
      <c r="F35" s="102" t="s">
        <v>8</v>
      </c>
      <c r="G35" s="99" t="s">
        <v>8</v>
      </c>
    </row>
    <row r="36" spans="1:7">
      <c r="A36" s="2"/>
      <c r="B36" s="8"/>
      <c r="C36" s="2"/>
      <c r="D36" s="4"/>
      <c r="E36" s="102"/>
      <c r="F36" s="102"/>
    </row>
    <row r="37" spans="1:7">
      <c r="A37" s="2" t="s">
        <v>8</v>
      </c>
      <c r="B37" s="10" t="s">
        <v>208</v>
      </c>
      <c r="C37" s="2"/>
      <c r="D37" s="4"/>
      <c r="E37" s="102" t="s">
        <v>8</v>
      </c>
      <c r="F37" s="102" t="s">
        <v>8</v>
      </c>
      <c r="G37" s="99" t="s">
        <v>8</v>
      </c>
    </row>
    <row r="38" spans="1:7">
      <c r="A38" s="2"/>
      <c r="B38" s="10"/>
      <c r="C38" s="2"/>
      <c r="D38" s="4"/>
      <c r="E38" s="102"/>
      <c r="F38" s="102"/>
    </row>
    <row r="39" spans="1:7">
      <c r="A39" s="2" t="s">
        <v>8</v>
      </c>
      <c r="B39" s="8" t="s">
        <v>209</v>
      </c>
      <c r="C39" s="2"/>
      <c r="D39" s="4"/>
      <c r="E39" s="102" t="s">
        <v>8</v>
      </c>
      <c r="F39" s="102" t="s">
        <v>8</v>
      </c>
      <c r="G39" s="99" t="s">
        <v>8</v>
      </c>
    </row>
    <row r="40" spans="1:7">
      <c r="A40" s="2"/>
      <c r="B40" s="8"/>
      <c r="C40" s="2"/>
      <c r="D40" s="4"/>
      <c r="E40" s="102"/>
      <c r="F40" s="102"/>
    </row>
    <row r="41" spans="1:7">
      <c r="A41" s="2" t="s">
        <v>7</v>
      </c>
      <c r="B41" s="8" t="s">
        <v>210</v>
      </c>
      <c r="C41" s="2" t="s">
        <v>211</v>
      </c>
      <c r="D41" s="5">
        <v>100</v>
      </c>
      <c r="E41" s="102"/>
      <c r="F41" s="102">
        <f>D41*E41</f>
        <v>0</v>
      </c>
      <c r="G41" s="99" t="s">
        <v>8</v>
      </c>
    </row>
    <row r="42" spans="1:7">
      <c r="A42" s="2"/>
      <c r="B42" s="8"/>
      <c r="C42" s="2"/>
      <c r="D42" s="5"/>
      <c r="E42" s="102"/>
      <c r="F42" s="102">
        <f t="shared" ref="F42:F91" si="0">D42*E42</f>
        <v>0</v>
      </c>
    </row>
    <row r="43" spans="1:7">
      <c r="A43" s="2" t="s">
        <v>8</v>
      </c>
      <c r="B43" s="108" t="s">
        <v>212</v>
      </c>
      <c r="C43" s="2"/>
      <c r="D43" s="4"/>
      <c r="E43" s="102"/>
      <c r="F43" s="102">
        <f t="shared" si="0"/>
        <v>0</v>
      </c>
      <c r="G43" s="99" t="s">
        <v>8</v>
      </c>
    </row>
    <row r="44" spans="1:7">
      <c r="A44" s="2"/>
      <c r="B44" s="108"/>
      <c r="C44" s="2"/>
      <c r="D44" s="4"/>
      <c r="E44" s="102"/>
      <c r="F44" s="102">
        <f t="shared" si="0"/>
        <v>0</v>
      </c>
    </row>
    <row r="45" spans="1:7">
      <c r="A45" s="2" t="s">
        <v>17</v>
      </c>
      <c r="B45" s="8" t="s">
        <v>213</v>
      </c>
      <c r="C45" s="2" t="s">
        <v>211</v>
      </c>
      <c r="D45" s="5">
        <v>9</v>
      </c>
      <c r="E45" s="102"/>
      <c r="F45" s="102">
        <f t="shared" si="0"/>
        <v>0</v>
      </c>
      <c r="G45" s="99" t="s">
        <v>8</v>
      </c>
    </row>
    <row r="46" spans="1:7">
      <c r="A46" s="2"/>
      <c r="B46" s="8"/>
      <c r="C46" s="2"/>
      <c r="D46" s="5"/>
      <c r="E46" s="102"/>
      <c r="F46" s="102">
        <f t="shared" si="0"/>
        <v>0</v>
      </c>
    </row>
    <row r="47" spans="1:7">
      <c r="A47" s="2" t="s">
        <v>24</v>
      </c>
      <c r="B47" s="8" t="s">
        <v>214</v>
      </c>
      <c r="C47" s="2" t="s">
        <v>211</v>
      </c>
      <c r="D47" s="5">
        <v>5</v>
      </c>
      <c r="E47" s="102"/>
      <c r="F47" s="102">
        <f t="shared" si="0"/>
        <v>0</v>
      </c>
      <c r="G47" s="99" t="s">
        <v>8</v>
      </c>
    </row>
    <row r="48" spans="1:7">
      <c r="A48" s="2"/>
      <c r="B48" s="8"/>
      <c r="C48" s="2"/>
      <c r="D48" s="5"/>
      <c r="E48" s="102"/>
      <c r="F48" s="102">
        <f t="shared" si="0"/>
        <v>0</v>
      </c>
    </row>
    <row r="49" spans="1:7">
      <c r="A49" s="2" t="s">
        <v>8</v>
      </c>
      <c r="B49" s="108" t="s">
        <v>215</v>
      </c>
      <c r="C49" s="2"/>
      <c r="D49" s="4"/>
      <c r="E49" s="102"/>
      <c r="F49" s="102">
        <f t="shared" si="0"/>
        <v>0</v>
      </c>
      <c r="G49" s="99" t="s">
        <v>8</v>
      </c>
    </row>
    <row r="50" spans="1:7">
      <c r="A50" s="2"/>
      <c r="B50" s="108"/>
      <c r="C50" s="2"/>
      <c r="D50" s="4"/>
      <c r="E50" s="102"/>
      <c r="F50" s="102">
        <f t="shared" si="0"/>
        <v>0</v>
      </c>
    </row>
    <row r="51" spans="1:7" ht="28.8">
      <c r="A51" s="2" t="s">
        <v>19</v>
      </c>
      <c r="B51" s="8" t="s">
        <v>216</v>
      </c>
      <c r="C51" s="2" t="s">
        <v>211</v>
      </c>
      <c r="D51" s="5">
        <v>43</v>
      </c>
      <c r="E51" s="102"/>
      <c r="F51" s="102">
        <f t="shared" si="0"/>
        <v>0</v>
      </c>
      <c r="G51" s="99" t="s">
        <v>8</v>
      </c>
    </row>
    <row r="52" spans="1:7">
      <c r="A52" s="2"/>
      <c r="B52" s="8"/>
      <c r="C52" s="2"/>
      <c r="D52" s="5"/>
      <c r="E52" s="102"/>
      <c r="F52" s="102">
        <f t="shared" si="0"/>
        <v>0</v>
      </c>
    </row>
    <row r="53" spans="1:7">
      <c r="A53" s="2" t="s">
        <v>8</v>
      </c>
      <c r="B53" s="8" t="s">
        <v>217</v>
      </c>
      <c r="C53" s="2"/>
      <c r="D53" s="4"/>
      <c r="E53" s="102"/>
      <c r="F53" s="102">
        <f t="shared" si="0"/>
        <v>0</v>
      </c>
      <c r="G53" s="99" t="s">
        <v>8</v>
      </c>
    </row>
    <row r="54" spans="1:7">
      <c r="A54" s="2"/>
      <c r="B54" s="8"/>
      <c r="C54" s="2"/>
      <c r="D54" s="4"/>
      <c r="E54" s="102"/>
      <c r="F54" s="102">
        <f t="shared" si="0"/>
        <v>0</v>
      </c>
    </row>
    <row r="55" spans="1:7">
      <c r="A55" s="2" t="s">
        <v>23</v>
      </c>
      <c r="B55" s="8" t="s">
        <v>218</v>
      </c>
      <c r="C55" s="2" t="s">
        <v>219</v>
      </c>
      <c r="D55" s="5">
        <v>237</v>
      </c>
      <c r="E55" s="102"/>
      <c r="F55" s="102">
        <f t="shared" si="0"/>
        <v>0</v>
      </c>
      <c r="G55" s="99" t="s">
        <v>8</v>
      </c>
    </row>
    <row r="56" spans="1:7">
      <c r="A56" s="2"/>
      <c r="B56" s="8"/>
      <c r="C56" s="2"/>
      <c r="D56" s="5"/>
      <c r="E56" s="102"/>
      <c r="F56" s="102">
        <f t="shared" si="0"/>
        <v>0</v>
      </c>
    </row>
    <row r="57" spans="1:7">
      <c r="A57" s="2" t="s">
        <v>8</v>
      </c>
      <c r="B57" s="8" t="s">
        <v>220</v>
      </c>
      <c r="C57" s="2"/>
      <c r="D57" s="4"/>
      <c r="E57" s="102"/>
      <c r="F57" s="102">
        <f t="shared" si="0"/>
        <v>0</v>
      </c>
      <c r="G57" s="99" t="s">
        <v>8</v>
      </c>
    </row>
    <row r="58" spans="1:7">
      <c r="A58" s="2"/>
      <c r="B58" s="8"/>
      <c r="C58" s="2"/>
      <c r="D58" s="4"/>
      <c r="E58" s="102"/>
      <c r="F58" s="102">
        <f t="shared" si="0"/>
        <v>0</v>
      </c>
    </row>
    <row r="59" spans="1:7">
      <c r="A59" s="2" t="s">
        <v>25</v>
      </c>
      <c r="B59" s="8" t="s">
        <v>221</v>
      </c>
      <c r="C59" s="2" t="s">
        <v>22</v>
      </c>
      <c r="D59" s="6">
        <v>1</v>
      </c>
      <c r="E59" s="102"/>
      <c r="F59" s="102">
        <f t="shared" si="0"/>
        <v>0</v>
      </c>
      <c r="G59" s="99" t="s">
        <v>8</v>
      </c>
    </row>
    <row r="60" spans="1:7">
      <c r="A60" s="2"/>
      <c r="B60" s="8"/>
      <c r="C60" s="2"/>
      <c r="D60" s="6"/>
      <c r="E60" s="102"/>
      <c r="F60" s="102">
        <f t="shared" si="0"/>
        <v>0</v>
      </c>
    </row>
    <row r="61" spans="1:7">
      <c r="A61" s="2" t="s">
        <v>8</v>
      </c>
      <c r="B61" s="10" t="s">
        <v>222</v>
      </c>
      <c r="C61" s="2"/>
      <c r="D61" s="4"/>
      <c r="E61" s="102"/>
      <c r="F61" s="102">
        <f t="shared" si="0"/>
        <v>0</v>
      </c>
      <c r="G61" s="99" t="s">
        <v>8</v>
      </c>
    </row>
    <row r="62" spans="1:7">
      <c r="A62" s="2"/>
      <c r="B62" s="10"/>
      <c r="C62" s="2"/>
      <c r="D62" s="4"/>
      <c r="E62" s="102"/>
      <c r="F62" s="102">
        <f t="shared" si="0"/>
        <v>0</v>
      </c>
    </row>
    <row r="63" spans="1:7" ht="28.8">
      <c r="A63" s="2" t="s">
        <v>8</v>
      </c>
      <c r="B63" s="8" t="s">
        <v>223</v>
      </c>
      <c r="C63" s="2"/>
      <c r="D63" s="4"/>
      <c r="E63" s="102"/>
      <c r="F63" s="102">
        <f t="shared" si="0"/>
        <v>0</v>
      </c>
      <c r="G63" s="99" t="s">
        <v>8</v>
      </c>
    </row>
    <row r="64" spans="1:7">
      <c r="A64" s="2"/>
      <c r="B64" s="8"/>
      <c r="C64" s="2"/>
      <c r="D64" s="4"/>
      <c r="E64" s="102"/>
      <c r="F64" s="102">
        <f t="shared" si="0"/>
        <v>0</v>
      </c>
    </row>
    <row r="65" spans="1:7">
      <c r="A65" s="2" t="s">
        <v>26</v>
      </c>
      <c r="B65" s="8" t="s">
        <v>224</v>
      </c>
      <c r="C65" s="2" t="s">
        <v>211</v>
      </c>
      <c r="D65" s="5">
        <v>57</v>
      </c>
      <c r="E65" s="102"/>
      <c r="F65" s="102">
        <f t="shared" si="0"/>
        <v>0</v>
      </c>
      <c r="G65" s="99" t="s">
        <v>8</v>
      </c>
    </row>
    <row r="66" spans="1:7">
      <c r="A66" s="2"/>
      <c r="B66" s="8"/>
      <c r="C66" s="2"/>
      <c r="D66" s="5"/>
      <c r="E66" s="102"/>
      <c r="F66" s="102">
        <f t="shared" si="0"/>
        <v>0</v>
      </c>
    </row>
    <row r="67" spans="1:7" ht="28.8">
      <c r="A67" s="2" t="s">
        <v>8</v>
      </c>
      <c r="B67" s="8" t="s">
        <v>225</v>
      </c>
      <c r="C67" s="2"/>
      <c r="D67" s="4"/>
      <c r="E67" s="102"/>
      <c r="F67" s="102">
        <f t="shared" si="0"/>
        <v>0</v>
      </c>
      <c r="G67" s="99" t="s">
        <v>8</v>
      </c>
    </row>
    <row r="68" spans="1:7">
      <c r="A68" s="2"/>
      <c r="B68" s="8"/>
      <c r="C68" s="2"/>
      <c r="D68" s="4"/>
      <c r="E68" s="102"/>
      <c r="F68" s="102">
        <f t="shared" si="0"/>
        <v>0</v>
      </c>
    </row>
    <row r="69" spans="1:7">
      <c r="A69" s="2" t="s">
        <v>27</v>
      </c>
      <c r="B69" s="8" t="s">
        <v>226</v>
      </c>
      <c r="C69" s="2" t="s">
        <v>211</v>
      </c>
      <c r="D69" s="5">
        <v>10</v>
      </c>
      <c r="E69" s="102"/>
      <c r="F69" s="102">
        <f t="shared" si="0"/>
        <v>0</v>
      </c>
      <c r="G69" s="99" t="s">
        <v>8</v>
      </c>
    </row>
    <row r="70" spans="1:7">
      <c r="A70" s="2"/>
      <c r="B70" s="8"/>
      <c r="C70" s="2"/>
      <c r="D70" s="5"/>
      <c r="E70" s="102"/>
      <c r="F70" s="102">
        <f t="shared" si="0"/>
        <v>0</v>
      </c>
    </row>
    <row r="71" spans="1:7">
      <c r="A71" s="2" t="s">
        <v>8</v>
      </c>
      <c r="B71" s="8" t="s">
        <v>227</v>
      </c>
      <c r="C71" s="2"/>
      <c r="D71" s="4"/>
      <c r="E71" s="102"/>
      <c r="F71" s="102">
        <f t="shared" si="0"/>
        <v>0</v>
      </c>
      <c r="G71" s="99" t="s">
        <v>8</v>
      </c>
    </row>
    <row r="72" spans="1:7">
      <c r="A72" s="2"/>
      <c r="B72" s="8"/>
      <c r="C72" s="2"/>
      <c r="D72" s="4"/>
      <c r="E72" s="102"/>
      <c r="F72" s="102">
        <f t="shared" si="0"/>
        <v>0</v>
      </c>
    </row>
    <row r="73" spans="1:7">
      <c r="A73" s="2" t="s">
        <v>28</v>
      </c>
      <c r="B73" s="8" t="s">
        <v>228</v>
      </c>
      <c r="C73" s="2" t="s">
        <v>211</v>
      </c>
      <c r="D73" s="5">
        <v>7</v>
      </c>
      <c r="E73" s="102"/>
      <c r="F73" s="102">
        <f t="shared" si="0"/>
        <v>0</v>
      </c>
      <c r="G73" s="99" t="s">
        <v>8</v>
      </c>
    </row>
    <row r="74" spans="1:7">
      <c r="A74" s="2"/>
      <c r="B74" s="8"/>
      <c r="C74" s="2"/>
      <c r="D74" s="5"/>
      <c r="E74" s="102"/>
      <c r="F74" s="102">
        <f t="shared" si="0"/>
        <v>0</v>
      </c>
    </row>
    <row r="75" spans="1:7">
      <c r="A75" s="2" t="s">
        <v>29</v>
      </c>
      <c r="B75" s="8" t="s">
        <v>229</v>
      </c>
      <c r="C75" s="2" t="s">
        <v>211</v>
      </c>
      <c r="D75" s="5">
        <v>3</v>
      </c>
      <c r="E75" s="102"/>
      <c r="F75" s="102">
        <f t="shared" si="0"/>
        <v>0</v>
      </c>
      <c r="G75" s="99" t="s">
        <v>8</v>
      </c>
    </row>
    <row r="76" spans="1:7">
      <c r="A76" s="2"/>
      <c r="B76" s="8"/>
      <c r="C76" s="2"/>
      <c r="D76" s="5"/>
      <c r="E76" s="102"/>
      <c r="F76" s="102">
        <f t="shared" si="0"/>
        <v>0</v>
      </c>
    </row>
    <row r="77" spans="1:7">
      <c r="A77" s="2" t="s">
        <v>8</v>
      </c>
      <c r="B77" s="8" t="s">
        <v>230</v>
      </c>
      <c r="C77" s="2"/>
      <c r="D77" s="4"/>
      <c r="E77" s="102"/>
      <c r="F77" s="102">
        <f t="shared" si="0"/>
        <v>0</v>
      </c>
      <c r="G77" s="99" t="s">
        <v>8</v>
      </c>
    </row>
    <row r="78" spans="1:7">
      <c r="A78" s="2"/>
      <c r="B78" s="8"/>
      <c r="C78" s="2"/>
      <c r="D78" s="4"/>
      <c r="E78" s="102"/>
      <c r="F78" s="102">
        <f t="shared" si="0"/>
        <v>0</v>
      </c>
    </row>
    <row r="79" spans="1:7" ht="43.2">
      <c r="A79" s="2" t="s">
        <v>30</v>
      </c>
      <c r="B79" s="8" t="s">
        <v>231</v>
      </c>
      <c r="C79" s="2" t="s">
        <v>219</v>
      </c>
      <c r="D79" s="5">
        <v>142</v>
      </c>
      <c r="E79" s="102"/>
      <c r="F79" s="102">
        <f t="shared" si="0"/>
        <v>0</v>
      </c>
      <c r="G79" s="99" t="s">
        <v>8</v>
      </c>
    </row>
    <row r="80" spans="1:7">
      <c r="A80" s="2"/>
      <c r="B80" s="8"/>
      <c r="C80" s="2"/>
      <c r="D80" s="5"/>
      <c r="E80" s="102"/>
      <c r="F80" s="102">
        <f t="shared" si="0"/>
        <v>0</v>
      </c>
    </row>
    <row r="81" spans="1:7">
      <c r="A81" s="2" t="s">
        <v>8</v>
      </c>
      <c r="B81" s="8" t="s">
        <v>232</v>
      </c>
      <c r="C81" s="2"/>
      <c r="D81" s="4"/>
      <c r="E81" s="102"/>
      <c r="F81" s="102">
        <f t="shared" si="0"/>
        <v>0</v>
      </c>
      <c r="G81" s="99" t="s">
        <v>8</v>
      </c>
    </row>
    <row r="82" spans="1:7">
      <c r="A82" s="2"/>
      <c r="B82" s="8"/>
      <c r="C82" s="2"/>
      <c r="D82" s="4"/>
      <c r="E82" s="102"/>
      <c r="F82" s="102">
        <f t="shared" si="0"/>
        <v>0</v>
      </c>
    </row>
    <row r="83" spans="1:7">
      <c r="A83" s="2" t="s">
        <v>31</v>
      </c>
      <c r="B83" s="8" t="s">
        <v>233</v>
      </c>
      <c r="C83" s="2" t="s">
        <v>177</v>
      </c>
      <c r="D83" s="5">
        <v>9</v>
      </c>
      <c r="E83" s="102"/>
      <c r="F83" s="102">
        <f t="shared" si="0"/>
        <v>0</v>
      </c>
      <c r="G83" s="99" t="s">
        <v>8</v>
      </c>
    </row>
    <row r="84" spans="1:7">
      <c r="A84" s="2"/>
      <c r="B84" s="8"/>
      <c r="C84" s="2"/>
      <c r="D84" s="5"/>
      <c r="E84" s="102"/>
      <c r="F84" s="102">
        <f t="shared" si="0"/>
        <v>0</v>
      </c>
    </row>
    <row r="85" spans="1:7">
      <c r="A85" s="2" t="s">
        <v>8</v>
      </c>
      <c r="B85" s="10" t="s">
        <v>234</v>
      </c>
      <c r="C85" s="2"/>
      <c r="D85" s="4"/>
      <c r="E85" s="102"/>
      <c r="F85" s="102">
        <f t="shared" si="0"/>
        <v>0</v>
      </c>
      <c r="G85" s="99" t="s">
        <v>8</v>
      </c>
    </row>
    <row r="86" spans="1:7">
      <c r="A86" s="2"/>
      <c r="B86" s="10"/>
      <c r="C86" s="2"/>
      <c r="D86" s="4"/>
      <c r="E86" s="102"/>
      <c r="F86" s="102">
        <f t="shared" si="0"/>
        <v>0</v>
      </c>
    </row>
    <row r="87" spans="1:7" ht="43.2">
      <c r="A87" s="2" t="s">
        <v>8</v>
      </c>
      <c r="B87" s="8" t="s">
        <v>235</v>
      </c>
      <c r="C87" s="2"/>
      <c r="D87" s="4"/>
      <c r="E87" s="102"/>
      <c r="F87" s="102">
        <f t="shared" si="0"/>
        <v>0</v>
      </c>
      <c r="G87" s="99" t="s">
        <v>8</v>
      </c>
    </row>
    <row r="88" spans="1:7">
      <c r="A88" s="2"/>
      <c r="B88" s="8"/>
      <c r="C88" s="2"/>
      <c r="D88" s="4"/>
      <c r="E88" s="102"/>
      <c r="F88" s="102">
        <f t="shared" si="0"/>
        <v>0</v>
      </c>
    </row>
    <row r="89" spans="1:7" ht="28.8">
      <c r="A89" s="2" t="s">
        <v>32</v>
      </c>
      <c r="B89" s="8" t="s">
        <v>236</v>
      </c>
      <c r="C89" s="2" t="s">
        <v>219</v>
      </c>
      <c r="D89" s="5">
        <v>142</v>
      </c>
      <c r="E89" s="102"/>
      <c r="F89" s="102">
        <f t="shared" si="0"/>
        <v>0</v>
      </c>
      <c r="G89" s="99" t="s">
        <v>8</v>
      </c>
    </row>
    <row r="90" spans="1:7">
      <c r="A90" s="2"/>
      <c r="B90" s="8"/>
      <c r="C90" s="2"/>
      <c r="D90" s="5"/>
      <c r="E90" s="102"/>
      <c r="F90" s="102">
        <f t="shared" si="0"/>
        <v>0</v>
      </c>
    </row>
    <row r="91" spans="1:7" ht="15" thickBot="1">
      <c r="A91" s="2" t="s">
        <v>34</v>
      </c>
      <c r="B91" s="8" t="s">
        <v>237</v>
      </c>
      <c r="C91" s="2" t="s">
        <v>219</v>
      </c>
      <c r="D91" s="5">
        <v>269</v>
      </c>
      <c r="E91" s="102"/>
      <c r="F91" s="102">
        <f t="shared" si="0"/>
        <v>0</v>
      </c>
      <c r="G91" s="99" t="s">
        <v>8</v>
      </c>
    </row>
    <row r="92" spans="1:7" ht="15" thickTop="1">
      <c r="A92" s="12"/>
      <c r="B92" s="13"/>
      <c r="C92" s="12"/>
      <c r="D92" s="12"/>
      <c r="E92" s="105"/>
      <c r="F92" s="106">
        <f>SUM(F41:F91)</f>
        <v>0</v>
      </c>
    </row>
  </sheetData>
  <sheetProtection algorithmName="SHA-512" hashValue="ODIlqBuWmSQD7gAtVpKIbvqT1eO1CYtWZM3NtssxnRc1ezCHy7bQeV2selAe3vc+Gi20+a2S7TrTP8MZ5tlYxg==" saltValue="3tGp1UYM8OSfwfYdtzzSXA==" spinCount="100000" sheet="1" objects="1" scenarios="1"/>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02"/>
  <sheetViews>
    <sheetView workbookViewId="0">
      <selection activeCell="D33" sqref="D33"/>
    </sheetView>
  </sheetViews>
  <sheetFormatPr defaultRowHeight="14.4"/>
  <cols>
    <col min="1" max="1" width="9.21875" customWidth="1"/>
    <col min="2" max="2" width="69.44140625" customWidth="1"/>
    <col min="3" max="3" width="9.109375" customWidth="1"/>
    <col min="4" max="4" width="10.5546875" customWidth="1"/>
    <col min="5" max="5" width="28.77734375" style="107" customWidth="1"/>
    <col min="6" max="6" width="34.44140625" style="107" customWidth="1"/>
    <col min="7" max="7" width="31.5546875" style="99" customWidth="1"/>
  </cols>
  <sheetData>
    <row r="1" spans="1:6">
      <c r="A1" s="7" t="s">
        <v>1</v>
      </c>
      <c r="B1" s="7" t="s">
        <v>2</v>
      </c>
      <c r="C1" s="7" t="s">
        <v>3</v>
      </c>
      <c r="D1" s="7" t="s">
        <v>4</v>
      </c>
      <c r="E1" s="97" t="s">
        <v>5</v>
      </c>
      <c r="F1" s="97" t="s">
        <v>6</v>
      </c>
    </row>
    <row r="2" spans="1:6">
      <c r="A2" s="3"/>
      <c r="B2" s="3"/>
      <c r="C2" s="3"/>
      <c r="D2" s="3"/>
      <c r="E2" s="100"/>
      <c r="F2" s="100"/>
    </row>
    <row r="3" spans="1:6">
      <c r="A3" s="2" t="s">
        <v>8</v>
      </c>
      <c r="B3" s="10" t="s">
        <v>238</v>
      </c>
      <c r="C3" s="2"/>
      <c r="D3" s="4"/>
      <c r="E3" s="102" t="s">
        <v>8</v>
      </c>
      <c r="F3" s="102" t="s">
        <v>8</v>
      </c>
    </row>
    <row r="4" spans="1:6">
      <c r="A4" s="2"/>
      <c r="B4" s="10"/>
      <c r="C4" s="2"/>
      <c r="D4" s="4"/>
      <c r="E4" s="102"/>
      <c r="F4" s="102"/>
    </row>
    <row r="5" spans="1:6">
      <c r="A5" s="2" t="s">
        <v>8</v>
      </c>
      <c r="B5" s="10" t="s">
        <v>153</v>
      </c>
      <c r="C5" s="2"/>
      <c r="D5" s="4"/>
      <c r="E5" s="102" t="s">
        <v>8</v>
      </c>
      <c r="F5" s="102" t="s">
        <v>8</v>
      </c>
    </row>
    <row r="6" spans="1:6">
      <c r="A6" s="2"/>
      <c r="B6" s="10"/>
      <c r="C6" s="2"/>
      <c r="D6" s="4"/>
      <c r="E6" s="102"/>
      <c r="F6" s="102"/>
    </row>
    <row r="7" spans="1:6" ht="57.6">
      <c r="A7" s="2" t="s">
        <v>8</v>
      </c>
      <c r="B7" s="8" t="s">
        <v>154</v>
      </c>
      <c r="C7" s="2"/>
      <c r="D7" s="4"/>
      <c r="E7" s="102" t="s">
        <v>8</v>
      </c>
      <c r="F7" s="102" t="s">
        <v>8</v>
      </c>
    </row>
    <row r="8" spans="1:6">
      <c r="A8" s="2"/>
      <c r="B8" s="8"/>
      <c r="C8" s="2"/>
      <c r="D8" s="4"/>
      <c r="E8" s="102"/>
      <c r="F8" s="102"/>
    </row>
    <row r="9" spans="1:6">
      <c r="A9" s="2" t="s">
        <v>8</v>
      </c>
      <c r="B9" s="10" t="s">
        <v>157</v>
      </c>
      <c r="C9" s="2"/>
      <c r="D9" s="4"/>
      <c r="E9" s="102" t="s">
        <v>8</v>
      </c>
      <c r="F9" s="102" t="s">
        <v>8</v>
      </c>
    </row>
    <row r="10" spans="1:6">
      <c r="A10" s="2"/>
      <c r="B10" s="10"/>
      <c r="C10" s="2"/>
      <c r="D10" s="4"/>
      <c r="E10" s="102"/>
      <c r="F10" s="102"/>
    </row>
    <row r="11" spans="1:6">
      <c r="A11" s="2" t="s">
        <v>8</v>
      </c>
      <c r="B11" s="8" t="s">
        <v>195</v>
      </c>
      <c r="C11" s="2"/>
      <c r="D11" s="4"/>
      <c r="E11" s="102" t="s">
        <v>8</v>
      </c>
      <c r="F11" s="102" t="s">
        <v>8</v>
      </c>
    </row>
    <row r="12" spans="1:6">
      <c r="A12" s="2"/>
      <c r="B12" s="8"/>
      <c r="C12" s="2"/>
      <c r="D12" s="4"/>
      <c r="E12" s="102"/>
      <c r="F12" s="102"/>
    </row>
    <row r="13" spans="1:6" ht="43.2">
      <c r="A13" s="2" t="s">
        <v>8</v>
      </c>
      <c r="B13" s="8" t="s">
        <v>196</v>
      </c>
      <c r="C13" s="2"/>
      <c r="D13" s="4"/>
      <c r="E13" s="102" t="s">
        <v>8</v>
      </c>
      <c r="F13" s="102" t="s">
        <v>8</v>
      </c>
    </row>
    <row r="14" spans="1:6">
      <c r="A14" s="2"/>
      <c r="B14" s="8"/>
      <c r="C14" s="2"/>
      <c r="D14" s="4"/>
      <c r="E14" s="102"/>
      <c r="F14" s="102"/>
    </row>
    <row r="15" spans="1:6">
      <c r="A15" s="2" t="s">
        <v>8</v>
      </c>
      <c r="B15" s="8" t="s">
        <v>239</v>
      </c>
      <c r="C15" s="2"/>
      <c r="D15" s="4"/>
      <c r="E15" s="102" t="s">
        <v>8</v>
      </c>
      <c r="F15" s="102" t="s">
        <v>8</v>
      </c>
    </row>
    <row r="16" spans="1:6">
      <c r="A16" s="2"/>
      <c r="B16" s="8"/>
      <c r="C16" s="2"/>
      <c r="D16" s="4"/>
      <c r="E16" s="102"/>
      <c r="F16" s="102"/>
    </row>
    <row r="17" spans="1:6" ht="86.4">
      <c r="A17" s="2" t="s">
        <v>8</v>
      </c>
      <c r="B17" s="8" t="s">
        <v>240</v>
      </c>
      <c r="C17" s="2"/>
      <c r="D17" s="4"/>
      <c r="E17" s="102" t="s">
        <v>8</v>
      </c>
      <c r="F17" s="102" t="s">
        <v>8</v>
      </c>
    </row>
    <row r="18" spans="1:6">
      <c r="A18" s="2"/>
      <c r="B18" s="8"/>
      <c r="C18" s="2"/>
      <c r="D18" s="4"/>
      <c r="E18" s="102"/>
      <c r="F18" s="102"/>
    </row>
    <row r="19" spans="1:6">
      <c r="A19" s="2" t="s">
        <v>8</v>
      </c>
      <c r="B19" s="8" t="s">
        <v>241</v>
      </c>
      <c r="C19" s="2"/>
      <c r="D19" s="4"/>
      <c r="E19" s="102" t="s">
        <v>8</v>
      </c>
      <c r="F19" s="102" t="s">
        <v>8</v>
      </c>
    </row>
    <row r="20" spans="1:6">
      <c r="A20" s="2"/>
      <c r="B20" s="8"/>
      <c r="C20" s="2"/>
      <c r="D20" s="4"/>
      <c r="E20" s="102"/>
      <c r="F20" s="102"/>
    </row>
    <row r="21" spans="1:6" ht="57.6">
      <c r="A21" s="2" t="s">
        <v>8</v>
      </c>
      <c r="B21" s="8" t="s">
        <v>242</v>
      </c>
      <c r="C21" s="2"/>
      <c r="D21" s="4"/>
      <c r="E21" s="102" t="s">
        <v>8</v>
      </c>
      <c r="F21" s="102" t="s">
        <v>8</v>
      </c>
    </row>
    <row r="22" spans="1:6">
      <c r="A22" s="2"/>
      <c r="B22" s="8"/>
      <c r="C22" s="2"/>
      <c r="D22" s="4"/>
      <c r="E22" s="102"/>
      <c r="F22" s="102"/>
    </row>
    <row r="23" spans="1:6" ht="43.2">
      <c r="A23" s="2" t="s">
        <v>8</v>
      </c>
      <c r="B23" s="8" t="s">
        <v>243</v>
      </c>
      <c r="C23" s="2"/>
      <c r="D23" s="4"/>
      <c r="E23" s="102" t="s">
        <v>8</v>
      </c>
      <c r="F23" s="102" t="s">
        <v>8</v>
      </c>
    </row>
    <row r="24" spans="1:6">
      <c r="A24" s="2"/>
      <c r="B24" s="8"/>
      <c r="C24" s="2"/>
      <c r="D24" s="4"/>
      <c r="E24" s="102"/>
      <c r="F24" s="102"/>
    </row>
    <row r="25" spans="1:6" ht="28.8">
      <c r="A25" s="2" t="s">
        <v>8</v>
      </c>
      <c r="B25" s="8" t="s">
        <v>244</v>
      </c>
      <c r="C25" s="2"/>
      <c r="D25" s="4"/>
      <c r="E25" s="102" t="s">
        <v>8</v>
      </c>
      <c r="F25" s="102" t="s">
        <v>8</v>
      </c>
    </row>
    <row r="26" spans="1:6">
      <c r="A26" s="2"/>
      <c r="B26" s="8"/>
      <c r="C26" s="2"/>
      <c r="D26" s="4"/>
      <c r="E26" s="102"/>
      <c r="F26" s="102"/>
    </row>
    <row r="27" spans="1:6" ht="86.4">
      <c r="A27" s="2" t="s">
        <v>8</v>
      </c>
      <c r="B27" s="8" t="s">
        <v>245</v>
      </c>
      <c r="C27" s="2"/>
      <c r="D27" s="4"/>
      <c r="E27" s="102" t="s">
        <v>8</v>
      </c>
      <c r="F27" s="102" t="s">
        <v>8</v>
      </c>
    </row>
    <row r="28" spans="1:6">
      <c r="A28" s="2"/>
      <c r="B28" s="8"/>
      <c r="C28" s="2"/>
      <c r="D28" s="4"/>
      <c r="E28" s="102"/>
      <c r="F28" s="102"/>
    </row>
    <row r="29" spans="1:6">
      <c r="A29" s="2" t="s">
        <v>8</v>
      </c>
      <c r="B29" s="10" t="s">
        <v>246</v>
      </c>
      <c r="C29" s="2"/>
      <c r="D29" s="4"/>
      <c r="E29" s="102" t="s">
        <v>8</v>
      </c>
      <c r="F29" s="102" t="s">
        <v>8</v>
      </c>
    </row>
    <row r="30" spans="1:6">
      <c r="A30" s="2"/>
      <c r="B30" s="10"/>
      <c r="C30" s="2"/>
      <c r="D30" s="4"/>
      <c r="E30" s="102"/>
      <c r="F30" s="102"/>
    </row>
    <row r="31" spans="1:6">
      <c r="A31" s="2" t="s">
        <v>8</v>
      </c>
      <c r="B31" s="8" t="s">
        <v>247</v>
      </c>
      <c r="C31" s="2"/>
      <c r="D31" s="4"/>
      <c r="E31" s="102" t="s">
        <v>8</v>
      </c>
      <c r="F31" s="102" t="s">
        <v>8</v>
      </c>
    </row>
    <row r="32" spans="1:6">
      <c r="A32" s="2"/>
      <c r="B32" s="8"/>
      <c r="C32" s="2"/>
      <c r="D32" s="4"/>
      <c r="E32" s="102"/>
      <c r="F32" s="102"/>
    </row>
    <row r="33" spans="1:6">
      <c r="A33" s="2" t="s">
        <v>7</v>
      </c>
      <c r="B33" s="8" t="s">
        <v>248</v>
      </c>
      <c r="C33" s="2" t="s">
        <v>211</v>
      </c>
      <c r="D33" s="5">
        <v>17</v>
      </c>
      <c r="E33" s="102"/>
      <c r="F33" s="102">
        <f>D33*E33</f>
        <v>0</v>
      </c>
    </row>
    <row r="34" spans="1:6">
      <c r="A34" s="2"/>
      <c r="B34" s="8"/>
      <c r="C34" s="2"/>
      <c r="D34" s="5"/>
      <c r="E34" s="102"/>
      <c r="F34" s="102">
        <f t="shared" ref="F34:F97" si="0">D34*E34</f>
        <v>0</v>
      </c>
    </row>
    <row r="35" spans="1:6">
      <c r="A35" s="2" t="s">
        <v>8</v>
      </c>
      <c r="B35" s="10" t="s">
        <v>249</v>
      </c>
      <c r="C35" s="2"/>
      <c r="D35" s="4"/>
      <c r="E35" s="102"/>
      <c r="F35" s="102">
        <f t="shared" si="0"/>
        <v>0</v>
      </c>
    </row>
    <row r="36" spans="1:6">
      <c r="A36" s="2"/>
      <c r="B36" s="10"/>
      <c r="C36" s="2"/>
      <c r="D36" s="4"/>
      <c r="E36" s="102"/>
      <c r="F36" s="102">
        <f t="shared" si="0"/>
        <v>0</v>
      </c>
    </row>
    <row r="37" spans="1:6">
      <c r="A37" s="2" t="s">
        <v>8</v>
      </c>
      <c r="B37" s="8" t="s">
        <v>250</v>
      </c>
      <c r="C37" s="2"/>
      <c r="D37" s="4"/>
      <c r="E37" s="102"/>
      <c r="F37" s="102">
        <f t="shared" si="0"/>
        <v>0</v>
      </c>
    </row>
    <row r="38" spans="1:6">
      <c r="A38" s="2"/>
      <c r="B38" s="8"/>
      <c r="C38" s="2"/>
      <c r="D38" s="4"/>
      <c r="E38" s="102"/>
      <c r="F38" s="102">
        <f t="shared" si="0"/>
        <v>0</v>
      </c>
    </row>
    <row r="39" spans="1:6">
      <c r="A39" s="2" t="s">
        <v>17</v>
      </c>
      <c r="B39" s="8" t="s">
        <v>251</v>
      </c>
      <c r="C39" s="2" t="s">
        <v>211</v>
      </c>
      <c r="D39" s="5">
        <v>14</v>
      </c>
      <c r="E39" s="102"/>
      <c r="F39" s="102">
        <f t="shared" si="0"/>
        <v>0</v>
      </c>
    </row>
    <row r="40" spans="1:6">
      <c r="A40" s="2"/>
      <c r="B40" s="8"/>
      <c r="C40" s="2"/>
      <c r="D40" s="5"/>
      <c r="E40" s="102"/>
      <c r="F40" s="102">
        <f t="shared" si="0"/>
        <v>0</v>
      </c>
    </row>
    <row r="41" spans="1:6">
      <c r="A41" s="2" t="s">
        <v>24</v>
      </c>
      <c r="B41" s="8" t="s">
        <v>252</v>
      </c>
      <c r="C41" s="2" t="s">
        <v>211</v>
      </c>
      <c r="D41" s="5">
        <v>7</v>
      </c>
      <c r="E41" s="102"/>
      <c r="F41" s="102">
        <f t="shared" si="0"/>
        <v>0</v>
      </c>
    </row>
    <row r="42" spans="1:6">
      <c r="A42" s="2"/>
      <c r="B42" s="8"/>
      <c r="C42" s="2"/>
      <c r="D42" s="5"/>
      <c r="E42" s="102"/>
      <c r="F42" s="102">
        <f t="shared" si="0"/>
        <v>0</v>
      </c>
    </row>
    <row r="43" spans="1:6">
      <c r="A43" s="2" t="s">
        <v>8</v>
      </c>
      <c r="B43" s="8" t="s">
        <v>253</v>
      </c>
      <c r="C43" s="2"/>
      <c r="D43" s="4"/>
      <c r="E43" s="102"/>
      <c r="F43" s="102">
        <f t="shared" si="0"/>
        <v>0</v>
      </c>
    </row>
    <row r="44" spans="1:6">
      <c r="A44" s="2"/>
      <c r="B44" s="8"/>
      <c r="C44" s="2"/>
      <c r="D44" s="4"/>
      <c r="E44" s="102"/>
      <c r="F44" s="102">
        <f t="shared" si="0"/>
        <v>0</v>
      </c>
    </row>
    <row r="45" spans="1:6">
      <c r="A45" s="2" t="s">
        <v>19</v>
      </c>
      <c r="B45" s="8" t="s">
        <v>254</v>
      </c>
      <c r="C45" s="2" t="s">
        <v>211</v>
      </c>
      <c r="D45" s="5">
        <v>2</v>
      </c>
      <c r="E45" s="102"/>
      <c r="F45" s="102">
        <f t="shared" si="0"/>
        <v>0</v>
      </c>
    </row>
    <row r="46" spans="1:6">
      <c r="A46" s="2"/>
      <c r="B46" s="8"/>
      <c r="C46" s="2"/>
      <c r="D46" s="5"/>
      <c r="E46" s="102"/>
      <c r="F46" s="102">
        <f t="shared" si="0"/>
        <v>0</v>
      </c>
    </row>
    <row r="47" spans="1:6">
      <c r="A47" s="2" t="s">
        <v>8</v>
      </c>
      <c r="B47" s="10" t="s">
        <v>255</v>
      </c>
      <c r="C47" s="2"/>
      <c r="D47" s="4"/>
      <c r="E47" s="102"/>
      <c r="F47" s="102">
        <f t="shared" si="0"/>
        <v>0</v>
      </c>
    </row>
    <row r="48" spans="1:6">
      <c r="A48" s="2"/>
      <c r="B48" s="10"/>
      <c r="C48" s="2"/>
      <c r="D48" s="4"/>
      <c r="E48" s="102"/>
      <c r="F48" s="102">
        <f t="shared" si="0"/>
        <v>0</v>
      </c>
    </row>
    <row r="49" spans="1:6">
      <c r="A49" s="2" t="s">
        <v>8</v>
      </c>
      <c r="B49" s="8" t="s">
        <v>256</v>
      </c>
      <c r="C49" s="2"/>
      <c r="D49" s="4"/>
      <c r="E49" s="102"/>
      <c r="F49" s="102">
        <f t="shared" si="0"/>
        <v>0</v>
      </c>
    </row>
    <row r="50" spans="1:6">
      <c r="A50" s="2"/>
      <c r="B50" s="8"/>
      <c r="C50" s="2"/>
      <c r="D50" s="4"/>
      <c r="E50" s="102"/>
      <c r="F50" s="102">
        <f t="shared" si="0"/>
        <v>0</v>
      </c>
    </row>
    <row r="51" spans="1:6" ht="28.8">
      <c r="A51" s="2" t="s">
        <v>23</v>
      </c>
      <c r="B51" s="8" t="s">
        <v>257</v>
      </c>
      <c r="C51" s="2" t="s">
        <v>258</v>
      </c>
      <c r="D51" s="4">
        <v>5</v>
      </c>
      <c r="E51" s="102"/>
      <c r="F51" s="102">
        <f t="shared" si="0"/>
        <v>0</v>
      </c>
    </row>
    <row r="52" spans="1:6">
      <c r="A52" s="2"/>
      <c r="B52" s="8"/>
      <c r="C52" s="2"/>
      <c r="D52" s="4"/>
      <c r="E52" s="102"/>
      <c r="F52" s="102">
        <f t="shared" si="0"/>
        <v>0</v>
      </c>
    </row>
    <row r="53" spans="1:6">
      <c r="A53" s="2" t="s">
        <v>8</v>
      </c>
      <c r="B53" s="10" t="s">
        <v>259</v>
      </c>
      <c r="C53" s="2"/>
      <c r="D53" s="4"/>
      <c r="E53" s="102"/>
      <c r="F53" s="102">
        <f t="shared" si="0"/>
        <v>0</v>
      </c>
    </row>
    <row r="54" spans="1:6">
      <c r="A54" s="2"/>
      <c r="B54" s="10"/>
      <c r="C54" s="2"/>
      <c r="D54" s="4"/>
      <c r="E54" s="102"/>
      <c r="F54" s="102">
        <f t="shared" si="0"/>
        <v>0</v>
      </c>
    </row>
    <row r="55" spans="1:6">
      <c r="A55" s="2" t="s">
        <v>8</v>
      </c>
      <c r="B55" s="8" t="s">
        <v>260</v>
      </c>
      <c r="C55" s="2"/>
      <c r="D55" s="4"/>
      <c r="E55" s="102"/>
      <c r="F55" s="102">
        <f t="shared" si="0"/>
        <v>0</v>
      </c>
    </row>
    <row r="56" spans="1:6">
      <c r="A56" s="2"/>
      <c r="B56" s="8"/>
      <c r="C56" s="2"/>
      <c r="D56" s="4"/>
      <c r="E56" s="102"/>
      <c r="F56" s="102">
        <f t="shared" si="0"/>
        <v>0</v>
      </c>
    </row>
    <row r="57" spans="1:6">
      <c r="A57" s="2" t="s">
        <v>25</v>
      </c>
      <c r="B57" s="8" t="s">
        <v>261</v>
      </c>
      <c r="C57" s="2" t="s">
        <v>219</v>
      </c>
      <c r="D57" s="5">
        <v>155</v>
      </c>
      <c r="E57" s="102"/>
      <c r="F57" s="102">
        <f t="shared" si="0"/>
        <v>0</v>
      </c>
    </row>
    <row r="58" spans="1:6">
      <c r="A58" s="2"/>
      <c r="B58" s="8"/>
      <c r="C58" s="2"/>
      <c r="D58" s="5"/>
      <c r="E58" s="102"/>
      <c r="F58" s="102">
        <f t="shared" si="0"/>
        <v>0</v>
      </c>
    </row>
    <row r="59" spans="1:6">
      <c r="A59" s="2" t="s">
        <v>26</v>
      </c>
      <c r="B59" s="8" t="s">
        <v>262</v>
      </c>
      <c r="C59" s="2" t="s">
        <v>219</v>
      </c>
      <c r="D59" s="5">
        <v>66</v>
      </c>
      <c r="E59" s="102"/>
      <c r="F59" s="102">
        <f t="shared" si="0"/>
        <v>0</v>
      </c>
    </row>
    <row r="60" spans="1:6">
      <c r="A60" s="2"/>
      <c r="B60" s="8"/>
      <c r="C60" s="2"/>
      <c r="D60" s="5"/>
      <c r="E60" s="102"/>
      <c r="F60" s="102">
        <f t="shared" si="0"/>
        <v>0</v>
      </c>
    </row>
    <row r="61" spans="1:6">
      <c r="A61" s="2" t="s">
        <v>8</v>
      </c>
      <c r="B61" s="8" t="s">
        <v>263</v>
      </c>
      <c r="C61" s="2"/>
      <c r="D61" s="4"/>
      <c r="E61" s="102"/>
      <c r="F61" s="102">
        <f t="shared" si="0"/>
        <v>0</v>
      </c>
    </row>
    <row r="62" spans="1:6">
      <c r="A62" s="2"/>
      <c r="B62" s="8"/>
      <c r="C62" s="2"/>
      <c r="D62" s="4"/>
      <c r="E62" s="102"/>
      <c r="F62" s="102">
        <f t="shared" si="0"/>
        <v>0</v>
      </c>
    </row>
    <row r="63" spans="1:6">
      <c r="A63" s="2" t="s">
        <v>27</v>
      </c>
      <c r="B63" s="8" t="s">
        <v>261</v>
      </c>
      <c r="C63" s="2" t="s">
        <v>219</v>
      </c>
      <c r="D63" s="5">
        <v>15</v>
      </c>
      <c r="E63" s="102"/>
      <c r="F63" s="102">
        <f t="shared" si="0"/>
        <v>0</v>
      </c>
    </row>
    <row r="64" spans="1:6">
      <c r="A64" s="2"/>
      <c r="B64" s="8"/>
      <c r="C64" s="2"/>
      <c r="D64" s="5"/>
      <c r="E64" s="102"/>
      <c r="F64" s="102">
        <f t="shared" si="0"/>
        <v>0</v>
      </c>
    </row>
    <row r="65" spans="1:6">
      <c r="A65" s="2" t="s">
        <v>8</v>
      </c>
      <c r="B65" s="10" t="s">
        <v>264</v>
      </c>
      <c r="C65" s="2"/>
      <c r="D65" s="4"/>
      <c r="E65" s="102"/>
      <c r="F65" s="102">
        <f t="shared" si="0"/>
        <v>0</v>
      </c>
    </row>
    <row r="66" spans="1:6">
      <c r="A66" s="2"/>
      <c r="B66" s="10"/>
      <c r="C66" s="2"/>
      <c r="D66" s="4"/>
      <c r="E66" s="102"/>
      <c r="F66" s="102">
        <f t="shared" si="0"/>
        <v>0</v>
      </c>
    </row>
    <row r="67" spans="1:6">
      <c r="A67" s="2" t="s">
        <v>8</v>
      </c>
      <c r="B67" s="8" t="s">
        <v>265</v>
      </c>
      <c r="C67" s="2"/>
      <c r="D67" s="4"/>
      <c r="E67" s="102"/>
      <c r="F67" s="102">
        <f t="shared" si="0"/>
        <v>0</v>
      </c>
    </row>
    <row r="68" spans="1:6">
      <c r="A68" s="2"/>
      <c r="B68" s="8"/>
      <c r="C68" s="2"/>
      <c r="D68" s="4"/>
      <c r="E68" s="102"/>
      <c r="F68" s="102">
        <f t="shared" si="0"/>
        <v>0</v>
      </c>
    </row>
    <row r="69" spans="1:6">
      <c r="A69" s="2" t="s">
        <v>28</v>
      </c>
      <c r="B69" s="8" t="s">
        <v>266</v>
      </c>
      <c r="C69" s="2" t="s">
        <v>219</v>
      </c>
      <c r="D69" s="5">
        <v>12</v>
      </c>
      <c r="E69" s="102"/>
      <c r="F69" s="102">
        <f t="shared" si="0"/>
        <v>0</v>
      </c>
    </row>
    <row r="70" spans="1:6">
      <c r="A70" s="2"/>
      <c r="B70" s="8"/>
      <c r="C70" s="2"/>
      <c r="D70" s="5"/>
      <c r="E70" s="102"/>
      <c r="F70" s="102">
        <f t="shared" si="0"/>
        <v>0</v>
      </c>
    </row>
    <row r="71" spans="1:6">
      <c r="A71" s="2" t="s">
        <v>8</v>
      </c>
      <c r="B71" s="10" t="s">
        <v>267</v>
      </c>
      <c r="C71" s="2"/>
      <c r="D71" s="4"/>
      <c r="E71" s="102"/>
      <c r="F71" s="102">
        <f t="shared" si="0"/>
        <v>0</v>
      </c>
    </row>
    <row r="72" spans="1:6">
      <c r="A72" s="2"/>
      <c r="B72" s="10"/>
      <c r="C72" s="2"/>
      <c r="D72" s="4"/>
      <c r="E72" s="102"/>
      <c r="F72" s="102">
        <f t="shared" si="0"/>
        <v>0</v>
      </c>
    </row>
    <row r="73" spans="1:6">
      <c r="A73" s="2" t="s">
        <v>8</v>
      </c>
      <c r="B73" s="8" t="s">
        <v>268</v>
      </c>
      <c r="C73" s="2"/>
      <c r="D73" s="4"/>
      <c r="E73" s="102"/>
      <c r="F73" s="102">
        <f t="shared" si="0"/>
        <v>0</v>
      </c>
    </row>
    <row r="74" spans="1:6">
      <c r="A74" s="2"/>
      <c r="B74" s="8"/>
      <c r="C74" s="2"/>
      <c r="D74" s="4"/>
      <c r="E74" s="102"/>
      <c r="F74" s="102">
        <f t="shared" si="0"/>
        <v>0</v>
      </c>
    </row>
    <row r="75" spans="1:6">
      <c r="A75" s="2" t="s">
        <v>29</v>
      </c>
      <c r="B75" s="8" t="s">
        <v>269</v>
      </c>
      <c r="C75" s="2" t="s">
        <v>219</v>
      </c>
      <c r="D75" s="5">
        <v>47</v>
      </c>
      <c r="E75" s="102"/>
      <c r="F75" s="102">
        <f t="shared" si="0"/>
        <v>0</v>
      </c>
    </row>
    <row r="76" spans="1:6">
      <c r="A76" s="2"/>
      <c r="B76" s="8"/>
      <c r="C76" s="2"/>
      <c r="D76" s="5"/>
      <c r="E76" s="102"/>
      <c r="F76" s="102">
        <f t="shared" si="0"/>
        <v>0</v>
      </c>
    </row>
    <row r="77" spans="1:6">
      <c r="A77" s="2" t="s">
        <v>8</v>
      </c>
      <c r="B77" s="10" t="s">
        <v>270</v>
      </c>
      <c r="C77" s="2"/>
      <c r="D77" s="4"/>
      <c r="E77" s="102"/>
      <c r="F77" s="102">
        <f t="shared" si="0"/>
        <v>0</v>
      </c>
    </row>
    <row r="78" spans="1:6">
      <c r="A78" s="2"/>
      <c r="B78" s="10"/>
      <c r="C78" s="2"/>
      <c r="D78" s="4"/>
      <c r="E78" s="102"/>
      <c r="F78" s="102">
        <f t="shared" si="0"/>
        <v>0</v>
      </c>
    </row>
    <row r="79" spans="1:6" ht="43.2">
      <c r="A79" s="2" t="s">
        <v>8</v>
      </c>
      <c r="B79" s="8" t="s">
        <v>271</v>
      </c>
      <c r="C79" s="2"/>
      <c r="D79" s="4"/>
      <c r="E79" s="102"/>
      <c r="F79" s="102">
        <f t="shared" si="0"/>
        <v>0</v>
      </c>
    </row>
    <row r="80" spans="1:6">
      <c r="A80" s="2"/>
      <c r="B80" s="8"/>
      <c r="C80" s="2"/>
      <c r="D80" s="4"/>
      <c r="E80" s="102"/>
      <c r="F80" s="102">
        <f t="shared" si="0"/>
        <v>0</v>
      </c>
    </row>
    <row r="81" spans="1:6">
      <c r="A81" s="2" t="s">
        <v>30</v>
      </c>
      <c r="B81" s="8" t="s">
        <v>272</v>
      </c>
      <c r="C81" s="2" t="s">
        <v>273</v>
      </c>
      <c r="D81" s="5">
        <v>65</v>
      </c>
      <c r="E81" s="102"/>
      <c r="F81" s="102">
        <f t="shared" si="0"/>
        <v>0</v>
      </c>
    </row>
    <row r="82" spans="1:6">
      <c r="A82" s="2"/>
      <c r="B82" s="8"/>
      <c r="C82" s="2"/>
      <c r="D82" s="5"/>
      <c r="E82" s="102"/>
      <c r="F82" s="102">
        <f t="shared" si="0"/>
        <v>0</v>
      </c>
    </row>
    <row r="83" spans="1:6" ht="28.8">
      <c r="A83" s="2" t="s">
        <v>8</v>
      </c>
      <c r="B83" s="8" t="s">
        <v>274</v>
      </c>
      <c r="C83" s="2"/>
      <c r="D83" s="4"/>
      <c r="E83" s="102"/>
      <c r="F83" s="102">
        <f t="shared" si="0"/>
        <v>0</v>
      </c>
    </row>
    <row r="84" spans="1:6">
      <c r="A84" s="2"/>
      <c r="B84" s="8"/>
      <c r="C84" s="2"/>
      <c r="D84" s="4"/>
      <c r="E84" s="102"/>
      <c r="F84" s="102">
        <f t="shared" si="0"/>
        <v>0</v>
      </c>
    </row>
    <row r="85" spans="1:6">
      <c r="A85" s="2" t="s">
        <v>31</v>
      </c>
      <c r="B85" s="8" t="s">
        <v>275</v>
      </c>
      <c r="C85" s="2" t="s">
        <v>273</v>
      </c>
      <c r="D85" s="5">
        <v>47</v>
      </c>
      <c r="E85" s="102"/>
      <c r="F85" s="102">
        <f t="shared" si="0"/>
        <v>0</v>
      </c>
    </row>
    <row r="86" spans="1:6">
      <c r="A86" s="2"/>
      <c r="B86" s="8"/>
      <c r="C86" s="2"/>
      <c r="D86" s="5"/>
      <c r="E86" s="102"/>
      <c r="F86" s="102">
        <f t="shared" si="0"/>
        <v>0</v>
      </c>
    </row>
    <row r="87" spans="1:6">
      <c r="A87" s="2" t="s">
        <v>8</v>
      </c>
      <c r="B87" s="10" t="s">
        <v>276</v>
      </c>
      <c r="C87" s="2"/>
      <c r="D87" s="4"/>
      <c r="E87" s="102"/>
      <c r="F87" s="102">
        <f t="shared" si="0"/>
        <v>0</v>
      </c>
    </row>
    <row r="88" spans="1:6">
      <c r="A88" s="2"/>
      <c r="B88" s="10"/>
      <c r="C88" s="2"/>
      <c r="D88" s="4"/>
      <c r="E88" s="102"/>
      <c r="F88" s="102">
        <f t="shared" si="0"/>
        <v>0</v>
      </c>
    </row>
    <row r="89" spans="1:6">
      <c r="A89" s="2" t="s">
        <v>8</v>
      </c>
      <c r="B89" s="8" t="s">
        <v>277</v>
      </c>
      <c r="C89" s="2"/>
      <c r="D89" s="4"/>
      <c r="E89" s="102"/>
      <c r="F89" s="102">
        <f t="shared" si="0"/>
        <v>0</v>
      </c>
    </row>
    <row r="90" spans="1:6">
      <c r="A90" s="2"/>
      <c r="B90" s="8"/>
      <c r="C90" s="2"/>
      <c r="D90" s="4"/>
      <c r="E90" s="102"/>
      <c r="F90" s="102">
        <f t="shared" si="0"/>
        <v>0</v>
      </c>
    </row>
    <row r="91" spans="1:6">
      <c r="A91" s="2" t="s">
        <v>32</v>
      </c>
      <c r="B91" s="8" t="s">
        <v>278</v>
      </c>
      <c r="C91" s="2" t="s">
        <v>219</v>
      </c>
      <c r="D91" s="5">
        <v>82</v>
      </c>
      <c r="E91" s="102"/>
      <c r="F91" s="102">
        <f t="shared" si="0"/>
        <v>0</v>
      </c>
    </row>
    <row r="92" spans="1:6">
      <c r="A92" s="2"/>
      <c r="B92" s="8"/>
      <c r="C92" s="2"/>
      <c r="D92" s="5"/>
      <c r="E92" s="102"/>
      <c r="F92" s="102">
        <f t="shared" si="0"/>
        <v>0</v>
      </c>
    </row>
    <row r="93" spans="1:6">
      <c r="A93" s="2" t="s">
        <v>34</v>
      </c>
      <c r="B93" s="8" t="s">
        <v>279</v>
      </c>
      <c r="C93" s="2" t="s">
        <v>219</v>
      </c>
      <c r="D93" s="5">
        <v>142</v>
      </c>
      <c r="E93" s="102"/>
      <c r="F93" s="102">
        <f t="shared" si="0"/>
        <v>0</v>
      </c>
    </row>
    <row r="94" spans="1:6">
      <c r="A94" s="2"/>
      <c r="B94" s="8"/>
      <c r="C94" s="2"/>
      <c r="D94" s="5"/>
      <c r="E94" s="102"/>
      <c r="F94" s="102">
        <f t="shared" si="0"/>
        <v>0</v>
      </c>
    </row>
    <row r="95" spans="1:6">
      <c r="A95" s="2" t="s">
        <v>8</v>
      </c>
      <c r="B95" s="8" t="s">
        <v>280</v>
      </c>
      <c r="C95" s="2"/>
      <c r="D95" s="4"/>
      <c r="E95" s="102"/>
      <c r="F95" s="102">
        <f t="shared" si="0"/>
        <v>0</v>
      </c>
    </row>
    <row r="96" spans="1:6">
      <c r="A96" s="2"/>
      <c r="B96" s="8"/>
      <c r="C96" s="2"/>
      <c r="D96" s="4"/>
      <c r="E96" s="102"/>
      <c r="F96" s="102">
        <f t="shared" si="0"/>
        <v>0</v>
      </c>
    </row>
    <row r="97" spans="1:6">
      <c r="A97" s="2" t="s">
        <v>35</v>
      </c>
      <c r="B97" s="8" t="s">
        <v>281</v>
      </c>
      <c r="C97" s="2" t="s">
        <v>282</v>
      </c>
      <c r="D97" s="6">
        <v>0.06</v>
      </c>
      <c r="E97" s="102"/>
      <c r="F97" s="102">
        <f t="shared" si="0"/>
        <v>0</v>
      </c>
    </row>
    <row r="98" spans="1:6">
      <c r="A98" s="2"/>
      <c r="B98" s="8"/>
      <c r="C98" s="2"/>
      <c r="D98" s="6"/>
      <c r="E98" s="102"/>
      <c r="F98" s="102">
        <f t="shared" ref="F98:F101" si="1">D98*E98</f>
        <v>0</v>
      </c>
    </row>
    <row r="99" spans="1:6">
      <c r="A99" s="2" t="s">
        <v>36</v>
      </c>
      <c r="B99" s="8" t="s">
        <v>283</v>
      </c>
      <c r="C99" s="2" t="s">
        <v>282</v>
      </c>
      <c r="D99" s="6">
        <v>0.08</v>
      </c>
      <c r="E99" s="102"/>
      <c r="F99" s="102">
        <f t="shared" si="1"/>
        <v>0</v>
      </c>
    </row>
    <row r="100" spans="1:6">
      <c r="A100" s="2"/>
      <c r="B100" s="8"/>
      <c r="C100" s="2"/>
      <c r="D100" s="6"/>
      <c r="E100" s="102"/>
      <c r="F100" s="102">
        <f t="shared" si="1"/>
        <v>0</v>
      </c>
    </row>
    <row r="101" spans="1:6" ht="15" thickBot="1">
      <c r="A101" s="2" t="s">
        <v>37</v>
      </c>
      <c r="B101" s="8" t="s">
        <v>284</v>
      </c>
      <c r="C101" s="2" t="s">
        <v>282</v>
      </c>
      <c r="D101" s="6">
        <v>0.15</v>
      </c>
      <c r="E101" s="102"/>
      <c r="F101" s="102">
        <f t="shared" si="1"/>
        <v>0</v>
      </c>
    </row>
    <row r="102" spans="1:6" ht="15" thickTop="1">
      <c r="A102" s="12"/>
      <c r="B102" s="12"/>
      <c r="C102" s="12"/>
      <c r="D102" s="12"/>
      <c r="E102" s="105"/>
      <c r="F102" s="109">
        <f>SUM(F33:F101)</f>
        <v>0</v>
      </c>
    </row>
  </sheetData>
  <sheetProtection algorithmName="SHA-512" hashValue="FUcj8mnX6/79PQXid7pwbiBigBNK8Vxl0X/y5DiZ4oY33b3VobdeXh/tJ1XEbXfp1eZYfHoj6kR6Ukcn0CJG2w==" saltValue="A1pVaFT6H5a3lhDcYTqo7w==" spinCount="100000" sheet="1" objects="1" scenarios="1"/>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99"/>
  <sheetViews>
    <sheetView topLeftCell="A13" zoomScaleNormal="100" zoomScaleSheetLayoutView="100" workbookViewId="0">
      <selection activeCell="J34" sqref="J34"/>
    </sheetView>
  </sheetViews>
  <sheetFormatPr defaultRowHeight="14.4"/>
  <cols>
    <col min="1" max="1" width="9.21875" customWidth="1"/>
    <col min="2" max="2" width="79" customWidth="1"/>
    <col min="3" max="3" width="9.109375" customWidth="1"/>
    <col min="4" max="4" width="10.5546875" customWidth="1"/>
    <col min="5" max="5" width="31.109375" style="107" customWidth="1"/>
    <col min="6" max="6" width="33.33203125" style="107" customWidth="1"/>
    <col min="7" max="7" width="31" style="99" customWidth="1"/>
  </cols>
  <sheetData>
    <row r="1" spans="1:7">
      <c r="A1" s="7" t="s">
        <v>1</v>
      </c>
      <c r="B1" s="7" t="s">
        <v>2</v>
      </c>
      <c r="C1" s="7" t="s">
        <v>3</v>
      </c>
      <c r="D1" s="7" t="s">
        <v>4</v>
      </c>
      <c r="E1" s="97" t="s">
        <v>5</v>
      </c>
      <c r="F1" s="97" t="s">
        <v>6</v>
      </c>
    </row>
    <row r="2" spans="1:7">
      <c r="A2" s="3"/>
      <c r="B2" s="3"/>
      <c r="C2" s="3"/>
      <c r="D2" s="3"/>
      <c r="E2" s="100"/>
      <c r="F2" s="100"/>
    </row>
    <row r="3" spans="1:7">
      <c r="A3" s="2" t="s">
        <v>8</v>
      </c>
      <c r="B3" s="3" t="s">
        <v>285</v>
      </c>
      <c r="C3" s="2"/>
      <c r="D3" s="4"/>
      <c r="E3" s="102" t="s">
        <v>8</v>
      </c>
      <c r="F3" s="102" t="s">
        <v>8</v>
      </c>
      <c r="G3" s="99" t="s">
        <v>8</v>
      </c>
    </row>
    <row r="4" spans="1:7">
      <c r="A4" s="2"/>
      <c r="B4" s="3"/>
      <c r="C4" s="2"/>
      <c r="D4" s="4"/>
      <c r="E4" s="102"/>
      <c r="F4" s="102"/>
    </row>
    <row r="5" spans="1:7">
      <c r="A5" s="2" t="s">
        <v>8</v>
      </c>
      <c r="B5" s="3" t="s">
        <v>153</v>
      </c>
      <c r="C5" s="2"/>
      <c r="D5" s="4"/>
      <c r="E5" s="102" t="s">
        <v>8</v>
      </c>
      <c r="F5" s="102" t="s">
        <v>8</v>
      </c>
      <c r="G5" s="99" t="s">
        <v>8</v>
      </c>
    </row>
    <row r="6" spans="1:7">
      <c r="A6" s="2"/>
      <c r="B6" s="3"/>
      <c r="C6" s="2"/>
      <c r="D6" s="4"/>
      <c r="E6" s="102"/>
      <c r="F6" s="102"/>
    </row>
    <row r="7" spans="1:7" ht="57.6">
      <c r="A7" s="2" t="s">
        <v>8</v>
      </c>
      <c r="B7" s="8" t="s">
        <v>154</v>
      </c>
      <c r="C7" s="2"/>
      <c r="D7" s="4"/>
      <c r="E7" s="102" t="s">
        <v>8</v>
      </c>
      <c r="F7" s="102" t="s">
        <v>8</v>
      </c>
      <c r="G7" s="99" t="s">
        <v>8</v>
      </c>
    </row>
    <row r="8" spans="1:7">
      <c r="A8" s="2"/>
      <c r="B8" s="8"/>
      <c r="C8" s="2"/>
      <c r="D8" s="4"/>
      <c r="E8" s="102"/>
      <c r="F8" s="102"/>
    </row>
    <row r="9" spans="1:7">
      <c r="A9" s="2" t="s">
        <v>8</v>
      </c>
      <c r="B9" s="10" t="s">
        <v>157</v>
      </c>
      <c r="C9" s="2"/>
      <c r="D9" s="4"/>
      <c r="E9" s="102" t="s">
        <v>8</v>
      </c>
      <c r="F9" s="102" t="s">
        <v>8</v>
      </c>
      <c r="G9" s="99" t="s">
        <v>8</v>
      </c>
    </row>
    <row r="10" spans="1:7">
      <c r="A10" s="2"/>
      <c r="B10" s="10"/>
      <c r="C10" s="2"/>
      <c r="D10" s="4"/>
      <c r="E10" s="102"/>
      <c r="F10" s="102"/>
    </row>
    <row r="11" spans="1:7">
      <c r="A11" s="2" t="s">
        <v>8</v>
      </c>
      <c r="B11" s="8" t="s">
        <v>195</v>
      </c>
      <c r="C11" s="2"/>
      <c r="D11" s="4"/>
      <c r="E11" s="102" t="s">
        <v>8</v>
      </c>
      <c r="F11" s="102" t="s">
        <v>8</v>
      </c>
      <c r="G11" s="99" t="s">
        <v>8</v>
      </c>
    </row>
    <row r="12" spans="1:7">
      <c r="A12" s="2"/>
      <c r="B12" s="8"/>
      <c r="C12" s="2"/>
      <c r="D12" s="4"/>
      <c r="E12" s="102"/>
      <c r="F12" s="102"/>
    </row>
    <row r="13" spans="1:7" ht="28.8">
      <c r="A13" s="2" t="s">
        <v>8</v>
      </c>
      <c r="B13" s="8" t="s">
        <v>196</v>
      </c>
      <c r="C13" s="2"/>
      <c r="D13" s="4"/>
      <c r="E13" s="102" t="s">
        <v>8</v>
      </c>
      <c r="F13" s="102" t="s">
        <v>8</v>
      </c>
      <c r="G13" s="99" t="s">
        <v>8</v>
      </c>
    </row>
    <row r="14" spans="1:7">
      <c r="A14" s="2"/>
      <c r="B14" s="8"/>
      <c r="C14" s="2"/>
      <c r="D14" s="4"/>
      <c r="E14" s="102"/>
      <c r="F14" s="102"/>
    </row>
    <row r="15" spans="1:7">
      <c r="A15" s="2" t="s">
        <v>8</v>
      </c>
      <c r="B15" s="8" t="s">
        <v>286</v>
      </c>
      <c r="C15" s="2"/>
      <c r="D15" s="4"/>
      <c r="E15" s="102" t="s">
        <v>8</v>
      </c>
      <c r="F15" s="102" t="s">
        <v>8</v>
      </c>
      <c r="G15" s="99" t="s">
        <v>8</v>
      </c>
    </row>
    <row r="16" spans="1:7">
      <c r="A16" s="2"/>
      <c r="B16" s="8"/>
      <c r="C16" s="2"/>
      <c r="D16" s="4"/>
      <c r="E16" s="102"/>
      <c r="F16" s="102"/>
    </row>
    <row r="17" spans="1:7" ht="28.8">
      <c r="A17" s="2" t="s">
        <v>8</v>
      </c>
      <c r="B17" s="8" t="s">
        <v>287</v>
      </c>
      <c r="C17" s="2"/>
      <c r="D17" s="4"/>
      <c r="E17" s="102" t="s">
        <v>8</v>
      </c>
      <c r="F17" s="102" t="s">
        <v>8</v>
      </c>
      <c r="G17" s="99" t="s">
        <v>8</v>
      </c>
    </row>
    <row r="18" spans="1:7">
      <c r="A18" s="2"/>
      <c r="B18" s="8"/>
      <c r="C18" s="2"/>
      <c r="D18" s="4"/>
      <c r="E18" s="102"/>
      <c r="F18" s="102"/>
    </row>
    <row r="19" spans="1:7">
      <c r="A19" s="2" t="s">
        <v>8</v>
      </c>
      <c r="B19" s="8" t="s">
        <v>288</v>
      </c>
      <c r="C19" s="2"/>
      <c r="D19" s="4"/>
      <c r="E19" s="102" t="s">
        <v>8</v>
      </c>
      <c r="F19" s="102" t="s">
        <v>8</v>
      </c>
      <c r="G19" s="99" t="s">
        <v>8</v>
      </c>
    </row>
    <row r="20" spans="1:7">
      <c r="A20" s="2"/>
      <c r="B20" s="8"/>
      <c r="C20" s="2"/>
      <c r="D20" s="4"/>
      <c r="E20" s="102"/>
      <c r="F20" s="102"/>
    </row>
    <row r="21" spans="1:7">
      <c r="A21" s="2" t="s">
        <v>8</v>
      </c>
      <c r="B21" s="8" t="s">
        <v>289</v>
      </c>
      <c r="C21" s="2"/>
      <c r="D21" s="4"/>
      <c r="E21" s="102" t="s">
        <v>8</v>
      </c>
      <c r="F21" s="102" t="s">
        <v>8</v>
      </c>
      <c r="G21" s="99" t="s">
        <v>8</v>
      </c>
    </row>
    <row r="22" spans="1:7">
      <c r="A22" s="2"/>
      <c r="B22" s="8"/>
      <c r="C22" s="2"/>
      <c r="D22" s="4"/>
      <c r="E22" s="102"/>
      <c r="F22" s="102"/>
    </row>
    <row r="23" spans="1:7">
      <c r="A23" s="2" t="s">
        <v>8</v>
      </c>
      <c r="B23" s="8" t="s">
        <v>290</v>
      </c>
      <c r="C23" s="2"/>
      <c r="D23" s="4"/>
      <c r="E23" s="102" t="s">
        <v>8</v>
      </c>
      <c r="F23" s="102" t="s">
        <v>8</v>
      </c>
      <c r="G23" s="99" t="s">
        <v>8</v>
      </c>
    </row>
    <row r="24" spans="1:7">
      <c r="A24" s="2"/>
      <c r="B24" s="8"/>
      <c r="C24" s="2"/>
      <c r="D24" s="4"/>
      <c r="E24" s="102"/>
      <c r="F24" s="102"/>
    </row>
    <row r="25" spans="1:7" ht="28.8">
      <c r="A25" s="2" t="s">
        <v>8</v>
      </c>
      <c r="B25" s="8" t="s">
        <v>291</v>
      </c>
      <c r="C25" s="2"/>
      <c r="D25" s="4"/>
      <c r="E25" s="102" t="s">
        <v>8</v>
      </c>
      <c r="F25" s="102" t="s">
        <v>8</v>
      </c>
      <c r="G25" s="99" t="s">
        <v>8</v>
      </c>
    </row>
    <row r="26" spans="1:7">
      <c r="A26" s="2"/>
      <c r="B26" s="8"/>
      <c r="C26" s="2"/>
      <c r="D26" s="4"/>
      <c r="E26" s="102"/>
      <c r="F26" s="102"/>
    </row>
    <row r="27" spans="1:7">
      <c r="A27" s="2" t="s">
        <v>8</v>
      </c>
      <c r="B27" s="8" t="s">
        <v>292</v>
      </c>
      <c r="C27" s="2"/>
      <c r="D27" s="4"/>
      <c r="E27" s="102" t="s">
        <v>8</v>
      </c>
      <c r="F27" s="102" t="s">
        <v>8</v>
      </c>
      <c r="G27" s="99" t="s">
        <v>8</v>
      </c>
    </row>
    <row r="28" spans="1:7">
      <c r="A28" s="2"/>
      <c r="B28" s="8"/>
      <c r="C28" s="2"/>
      <c r="D28" s="4"/>
      <c r="E28" s="102"/>
      <c r="F28" s="102"/>
    </row>
    <row r="29" spans="1:7">
      <c r="A29" s="2" t="s">
        <v>8</v>
      </c>
      <c r="B29" s="8" t="s">
        <v>293</v>
      </c>
      <c r="C29" s="2"/>
      <c r="D29" s="4"/>
      <c r="E29" s="102" t="s">
        <v>8</v>
      </c>
      <c r="F29" s="102" t="s">
        <v>8</v>
      </c>
      <c r="G29" s="99" t="s">
        <v>8</v>
      </c>
    </row>
    <row r="30" spans="1:7">
      <c r="A30" s="2"/>
      <c r="B30" s="8"/>
      <c r="C30" s="2"/>
      <c r="D30" s="4"/>
      <c r="E30" s="102"/>
      <c r="F30" s="102"/>
    </row>
    <row r="31" spans="1:7">
      <c r="A31" s="2" t="s">
        <v>8</v>
      </c>
      <c r="B31" s="10" t="s">
        <v>294</v>
      </c>
      <c r="C31" s="2"/>
      <c r="D31" s="4"/>
      <c r="E31" s="102" t="s">
        <v>8</v>
      </c>
      <c r="F31" s="102" t="s">
        <v>8</v>
      </c>
      <c r="G31" s="99" t="s">
        <v>8</v>
      </c>
    </row>
    <row r="32" spans="1:7">
      <c r="A32" s="2"/>
      <c r="B32" s="10"/>
      <c r="C32" s="2"/>
      <c r="D32" s="4"/>
      <c r="E32" s="102"/>
      <c r="F32" s="102"/>
    </row>
    <row r="33" spans="1:7">
      <c r="A33" s="2" t="s">
        <v>8</v>
      </c>
      <c r="B33" s="8" t="s">
        <v>295</v>
      </c>
      <c r="C33" s="2"/>
      <c r="D33" s="4"/>
      <c r="E33" s="102" t="s">
        <v>8</v>
      </c>
      <c r="F33" s="102" t="s">
        <v>8</v>
      </c>
      <c r="G33" s="99" t="s">
        <v>8</v>
      </c>
    </row>
    <row r="34" spans="1:7">
      <c r="A34" s="2" t="s">
        <v>7</v>
      </c>
      <c r="B34" s="8"/>
      <c r="C34" s="2" t="s">
        <v>219</v>
      </c>
      <c r="D34" s="5">
        <v>12</v>
      </c>
      <c r="E34" s="102"/>
      <c r="F34" s="102">
        <f>D34*E34</f>
        <v>0</v>
      </c>
      <c r="G34" s="99" t="s">
        <v>8</v>
      </c>
    </row>
    <row r="35" spans="1:7">
      <c r="A35" s="2"/>
      <c r="B35" s="8"/>
      <c r="C35" s="2"/>
      <c r="D35" s="5"/>
      <c r="E35" s="102"/>
      <c r="F35" s="102">
        <f t="shared" ref="F35:F97" si="0">D35*E35</f>
        <v>0</v>
      </c>
    </row>
    <row r="36" spans="1:7">
      <c r="A36" s="2" t="s">
        <v>17</v>
      </c>
      <c r="B36" s="8" t="s">
        <v>296</v>
      </c>
      <c r="C36" s="2" t="s">
        <v>219</v>
      </c>
      <c r="D36" s="5">
        <v>117</v>
      </c>
      <c r="E36" s="102"/>
      <c r="F36" s="102">
        <f t="shared" si="0"/>
        <v>0</v>
      </c>
      <c r="G36" s="99" t="s">
        <v>8</v>
      </c>
    </row>
    <row r="37" spans="1:7">
      <c r="A37" s="2"/>
      <c r="B37" s="8"/>
      <c r="C37" s="2"/>
      <c r="D37" s="5"/>
      <c r="E37" s="102"/>
      <c r="F37" s="102">
        <f t="shared" si="0"/>
        <v>0</v>
      </c>
    </row>
    <row r="38" spans="1:7">
      <c r="A38" s="2" t="s">
        <v>8</v>
      </c>
      <c r="B38" s="8" t="s">
        <v>297</v>
      </c>
      <c r="C38" s="2"/>
      <c r="D38" s="4"/>
      <c r="E38" s="102"/>
      <c r="F38" s="102">
        <f t="shared" si="0"/>
        <v>0</v>
      </c>
      <c r="G38" s="99" t="s">
        <v>8</v>
      </c>
    </row>
    <row r="39" spans="1:7">
      <c r="A39" s="2"/>
      <c r="B39" s="8"/>
      <c r="C39" s="2"/>
      <c r="D39" s="4"/>
      <c r="E39" s="102"/>
      <c r="F39" s="102">
        <f t="shared" si="0"/>
        <v>0</v>
      </c>
    </row>
    <row r="40" spans="1:7" ht="43.2">
      <c r="A40" s="2" t="s">
        <v>24</v>
      </c>
      <c r="B40" s="8" t="s">
        <v>298</v>
      </c>
      <c r="C40" s="2" t="s">
        <v>219</v>
      </c>
      <c r="D40" s="5">
        <v>16</v>
      </c>
      <c r="E40" s="102"/>
      <c r="F40" s="102">
        <f t="shared" si="0"/>
        <v>0</v>
      </c>
      <c r="G40" s="99" t="s">
        <v>8</v>
      </c>
    </row>
    <row r="41" spans="1:7">
      <c r="A41" s="2"/>
      <c r="B41" s="8"/>
      <c r="C41" s="2"/>
      <c r="D41" s="5"/>
      <c r="E41" s="102"/>
      <c r="F41" s="102">
        <f t="shared" si="0"/>
        <v>0</v>
      </c>
    </row>
    <row r="42" spans="1:7">
      <c r="A42" s="2" t="s">
        <v>8</v>
      </c>
      <c r="B42" s="8" t="s">
        <v>299</v>
      </c>
      <c r="C42" s="2"/>
      <c r="D42" s="4"/>
      <c r="E42" s="102"/>
      <c r="F42" s="102">
        <f t="shared" si="0"/>
        <v>0</v>
      </c>
      <c r="G42" s="99" t="s">
        <v>8</v>
      </c>
    </row>
    <row r="43" spans="1:7">
      <c r="A43" s="2"/>
      <c r="B43" s="8"/>
      <c r="C43" s="2"/>
      <c r="D43" s="4"/>
      <c r="E43" s="102"/>
      <c r="F43" s="102">
        <f t="shared" si="0"/>
        <v>0</v>
      </c>
    </row>
    <row r="44" spans="1:7">
      <c r="A44" s="2" t="s">
        <v>8</v>
      </c>
      <c r="B44" s="10" t="s">
        <v>300</v>
      </c>
      <c r="C44" s="2"/>
      <c r="D44" s="4"/>
      <c r="E44" s="102"/>
      <c r="F44" s="102">
        <f t="shared" si="0"/>
        <v>0</v>
      </c>
      <c r="G44" s="99" t="s">
        <v>8</v>
      </c>
    </row>
    <row r="45" spans="1:7">
      <c r="A45" s="2"/>
      <c r="B45" s="10"/>
      <c r="C45" s="2"/>
      <c r="D45" s="4"/>
      <c r="E45" s="102"/>
      <c r="F45" s="102">
        <f t="shared" si="0"/>
        <v>0</v>
      </c>
    </row>
    <row r="46" spans="1:7">
      <c r="A46" s="2" t="s">
        <v>19</v>
      </c>
      <c r="B46" s="8" t="s">
        <v>301</v>
      </c>
      <c r="C46" s="2" t="s">
        <v>219</v>
      </c>
      <c r="D46" s="5">
        <v>48</v>
      </c>
      <c r="E46" s="102"/>
      <c r="F46" s="102">
        <f t="shared" si="0"/>
        <v>0</v>
      </c>
      <c r="G46" s="99" t="s">
        <v>8</v>
      </c>
    </row>
    <row r="47" spans="1:7">
      <c r="A47" s="2"/>
      <c r="B47" s="8"/>
      <c r="C47" s="2"/>
      <c r="D47" s="5"/>
      <c r="E47" s="102"/>
      <c r="F47" s="102">
        <f t="shared" si="0"/>
        <v>0</v>
      </c>
    </row>
    <row r="48" spans="1:7">
      <c r="A48" s="2" t="s">
        <v>23</v>
      </c>
      <c r="B48" s="8" t="s">
        <v>296</v>
      </c>
      <c r="C48" s="2" t="s">
        <v>219</v>
      </c>
      <c r="D48" s="5">
        <v>7</v>
      </c>
      <c r="E48" s="102"/>
      <c r="F48" s="102">
        <f t="shared" si="0"/>
        <v>0</v>
      </c>
      <c r="G48" s="99" t="s">
        <v>8</v>
      </c>
    </row>
    <row r="49" spans="1:7">
      <c r="A49" s="2"/>
      <c r="B49" s="8"/>
      <c r="C49" s="2"/>
      <c r="D49" s="5"/>
      <c r="E49" s="102"/>
      <c r="F49" s="102">
        <f t="shared" si="0"/>
        <v>0</v>
      </c>
    </row>
    <row r="50" spans="1:7">
      <c r="A50" s="2" t="s">
        <v>25</v>
      </c>
      <c r="B50" s="8" t="s">
        <v>302</v>
      </c>
      <c r="C50" s="2" t="s">
        <v>219</v>
      </c>
      <c r="D50" s="5">
        <v>142</v>
      </c>
      <c r="E50" s="102"/>
      <c r="F50" s="102">
        <f t="shared" si="0"/>
        <v>0</v>
      </c>
      <c r="G50" s="99" t="s">
        <v>8</v>
      </c>
    </row>
    <row r="51" spans="1:7">
      <c r="A51" s="2"/>
      <c r="B51" s="8"/>
      <c r="C51" s="2"/>
      <c r="D51" s="5"/>
      <c r="E51" s="102"/>
      <c r="F51" s="102">
        <f t="shared" si="0"/>
        <v>0</v>
      </c>
    </row>
    <row r="52" spans="1:7">
      <c r="A52" s="2" t="s">
        <v>26</v>
      </c>
      <c r="B52" s="8" t="s">
        <v>297</v>
      </c>
      <c r="C52" s="2" t="s">
        <v>219</v>
      </c>
      <c r="D52" s="5">
        <v>17</v>
      </c>
      <c r="E52" s="102"/>
      <c r="F52" s="102">
        <f t="shared" si="0"/>
        <v>0</v>
      </c>
      <c r="G52" s="99" t="s">
        <v>8</v>
      </c>
    </row>
    <row r="53" spans="1:7">
      <c r="A53" s="2"/>
      <c r="B53" s="8"/>
      <c r="C53" s="2"/>
      <c r="D53" s="5"/>
      <c r="E53" s="102"/>
      <c r="F53" s="102">
        <f t="shared" si="0"/>
        <v>0</v>
      </c>
    </row>
    <row r="54" spans="1:7">
      <c r="A54" s="2" t="s">
        <v>27</v>
      </c>
      <c r="B54" s="8" t="s">
        <v>303</v>
      </c>
      <c r="C54" s="2" t="s">
        <v>219</v>
      </c>
      <c r="D54" s="5">
        <v>30</v>
      </c>
      <c r="E54" s="102"/>
      <c r="F54" s="102">
        <f t="shared" si="0"/>
        <v>0</v>
      </c>
      <c r="G54" s="99" t="s">
        <v>8</v>
      </c>
    </row>
    <row r="55" spans="1:7">
      <c r="A55" s="2"/>
      <c r="B55" s="8"/>
      <c r="C55" s="2"/>
      <c r="D55" s="5"/>
      <c r="E55" s="102"/>
      <c r="F55" s="102">
        <f t="shared" si="0"/>
        <v>0</v>
      </c>
    </row>
    <row r="56" spans="1:7">
      <c r="A56" s="2" t="s">
        <v>8</v>
      </c>
      <c r="B56" s="8" t="s">
        <v>304</v>
      </c>
      <c r="C56" s="2"/>
      <c r="D56" s="4"/>
      <c r="E56" s="102"/>
      <c r="F56" s="102">
        <f t="shared" si="0"/>
        <v>0</v>
      </c>
      <c r="G56" s="99" t="s">
        <v>8</v>
      </c>
    </row>
    <row r="57" spans="1:7">
      <c r="A57" s="2"/>
      <c r="B57" s="8"/>
      <c r="C57" s="2"/>
      <c r="D57" s="4"/>
      <c r="E57" s="102"/>
      <c r="F57" s="102">
        <f t="shared" si="0"/>
        <v>0</v>
      </c>
    </row>
    <row r="58" spans="1:7">
      <c r="A58" s="2" t="s">
        <v>8</v>
      </c>
      <c r="B58" s="8" t="s">
        <v>305</v>
      </c>
      <c r="C58" s="2"/>
      <c r="D58" s="4"/>
      <c r="E58" s="102"/>
      <c r="F58" s="102">
        <f t="shared" si="0"/>
        <v>0</v>
      </c>
      <c r="G58" s="99" t="s">
        <v>8</v>
      </c>
    </row>
    <row r="59" spans="1:7">
      <c r="A59" s="2"/>
      <c r="B59" s="8"/>
      <c r="C59" s="2"/>
      <c r="D59" s="4"/>
      <c r="E59" s="102"/>
      <c r="F59" s="102">
        <f t="shared" si="0"/>
        <v>0</v>
      </c>
    </row>
    <row r="60" spans="1:7">
      <c r="A60" s="2" t="s">
        <v>28</v>
      </c>
      <c r="B60" s="8" t="s">
        <v>306</v>
      </c>
      <c r="C60" s="2" t="s">
        <v>273</v>
      </c>
      <c r="D60" s="5">
        <v>206</v>
      </c>
      <c r="E60" s="102"/>
      <c r="F60" s="102">
        <f t="shared" si="0"/>
        <v>0</v>
      </c>
      <c r="G60" s="99" t="s">
        <v>8</v>
      </c>
    </row>
    <row r="61" spans="1:7">
      <c r="A61" s="2"/>
      <c r="B61" s="8"/>
      <c r="C61" s="2"/>
      <c r="D61" s="5"/>
      <c r="E61" s="102"/>
      <c r="F61" s="102">
        <f t="shared" si="0"/>
        <v>0</v>
      </c>
    </row>
    <row r="62" spans="1:7">
      <c r="A62" s="2" t="s">
        <v>29</v>
      </c>
      <c r="B62" s="8" t="s">
        <v>307</v>
      </c>
      <c r="C62" s="2" t="s">
        <v>273</v>
      </c>
      <c r="D62" s="5">
        <v>706</v>
      </c>
      <c r="E62" s="102"/>
      <c r="F62" s="102">
        <f t="shared" si="0"/>
        <v>0</v>
      </c>
      <c r="G62" s="99" t="s">
        <v>8</v>
      </c>
    </row>
    <row r="63" spans="1:7">
      <c r="A63" s="2"/>
      <c r="B63" s="8"/>
      <c r="C63" s="2"/>
      <c r="D63" s="5"/>
      <c r="E63" s="102"/>
      <c r="F63" s="102">
        <f t="shared" si="0"/>
        <v>0</v>
      </c>
    </row>
    <row r="64" spans="1:7">
      <c r="A64" s="2" t="s">
        <v>30</v>
      </c>
      <c r="B64" s="8" t="s">
        <v>308</v>
      </c>
      <c r="C64" s="2" t="s">
        <v>219</v>
      </c>
      <c r="D64" s="5">
        <v>30</v>
      </c>
      <c r="E64" s="102"/>
      <c r="F64" s="102">
        <f t="shared" si="0"/>
        <v>0</v>
      </c>
      <c r="G64" s="99" t="s">
        <v>8</v>
      </c>
    </row>
    <row r="65" spans="1:7">
      <c r="A65" s="2"/>
      <c r="B65" s="8"/>
      <c r="C65" s="2"/>
      <c r="D65" s="5"/>
      <c r="E65" s="102"/>
      <c r="F65" s="102">
        <f t="shared" si="0"/>
        <v>0</v>
      </c>
    </row>
    <row r="66" spans="1:7">
      <c r="A66" s="2" t="s">
        <v>31</v>
      </c>
      <c r="B66" s="8" t="s">
        <v>309</v>
      </c>
      <c r="C66" s="2" t="s">
        <v>219</v>
      </c>
      <c r="D66" s="5">
        <v>117</v>
      </c>
      <c r="E66" s="102"/>
      <c r="F66" s="102">
        <f t="shared" si="0"/>
        <v>0</v>
      </c>
      <c r="G66" s="99" t="s">
        <v>8</v>
      </c>
    </row>
    <row r="67" spans="1:7">
      <c r="A67" s="2"/>
      <c r="B67" s="8"/>
      <c r="C67" s="2"/>
      <c r="D67" s="5"/>
      <c r="E67" s="102"/>
      <c r="F67" s="102">
        <f t="shared" si="0"/>
        <v>0</v>
      </c>
    </row>
    <row r="68" spans="1:7" ht="28.8">
      <c r="A68" s="2" t="s">
        <v>8</v>
      </c>
      <c r="B68" s="8" t="s">
        <v>310</v>
      </c>
      <c r="C68" s="2"/>
      <c r="D68" s="4"/>
      <c r="E68" s="102"/>
      <c r="F68" s="102">
        <f t="shared" si="0"/>
        <v>0</v>
      </c>
      <c r="G68" s="99" t="s">
        <v>8</v>
      </c>
    </row>
    <row r="69" spans="1:7">
      <c r="A69" s="2"/>
      <c r="B69" s="8"/>
      <c r="C69" s="2"/>
      <c r="D69" s="4"/>
      <c r="E69" s="102"/>
      <c r="F69" s="102">
        <f t="shared" si="0"/>
        <v>0</v>
      </c>
    </row>
    <row r="70" spans="1:7">
      <c r="A70" s="2" t="s">
        <v>32</v>
      </c>
      <c r="B70" s="8" t="s">
        <v>311</v>
      </c>
      <c r="C70" s="2" t="s">
        <v>219</v>
      </c>
      <c r="D70" s="5">
        <v>86</v>
      </c>
      <c r="E70" s="102"/>
      <c r="F70" s="102">
        <f t="shared" si="0"/>
        <v>0</v>
      </c>
      <c r="G70" s="99" t="s">
        <v>8</v>
      </c>
    </row>
    <row r="71" spans="1:7">
      <c r="A71" s="2"/>
      <c r="B71" s="8"/>
      <c r="C71" s="2"/>
      <c r="D71" s="5"/>
      <c r="E71" s="102"/>
      <c r="F71" s="102">
        <f t="shared" si="0"/>
        <v>0</v>
      </c>
    </row>
    <row r="72" spans="1:7" ht="28.8">
      <c r="A72" s="2" t="s">
        <v>8</v>
      </c>
      <c r="B72" s="8" t="s">
        <v>312</v>
      </c>
      <c r="C72" s="2"/>
      <c r="D72" s="4"/>
      <c r="E72" s="102"/>
      <c r="F72" s="102">
        <f t="shared" si="0"/>
        <v>0</v>
      </c>
      <c r="G72" s="99" t="s">
        <v>8</v>
      </c>
    </row>
    <row r="73" spans="1:7">
      <c r="A73" s="2"/>
      <c r="B73" s="8"/>
      <c r="C73" s="2"/>
      <c r="D73" s="4"/>
      <c r="E73" s="102"/>
      <c r="F73" s="102">
        <f t="shared" si="0"/>
        <v>0</v>
      </c>
    </row>
    <row r="74" spans="1:7">
      <c r="A74" s="2" t="s">
        <v>34</v>
      </c>
      <c r="B74" s="8" t="s">
        <v>313</v>
      </c>
      <c r="C74" s="2" t="s">
        <v>273</v>
      </c>
      <c r="D74" s="5">
        <v>10</v>
      </c>
      <c r="E74" s="102"/>
      <c r="F74" s="102">
        <f t="shared" si="0"/>
        <v>0</v>
      </c>
      <c r="G74" s="99" t="s">
        <v>8</v>
      </c>
    </row>
    <row r="75" spans="1:7">
      <c r="A75" s="2"/>
      <c r="B75" s="8"/>
      <c r="C75" s="2"/>
      <c r="D75" s="5"/>
      <c r="E75" s="102"/>
      <c r="F75" s="102">
        <f t="shared" si="0"/>
        <v>0</v>
      </c>
    </row>
    <row r="76" spans="1:7">
      <c r="A76" s="2" t="s">
        <v>8</v>
      </c>
      <c r="B76" s="8" t="s">
        <v>314</v>
      </c>
      <c r="C76" s="2"/>
      <c r="D76" s="4"/>
      <c r="E76" s="102"/>
      <c r="F76" s="102">
        <f t="shared" si="0"/>
        <v>0</v>
      </c>
      <c r="G76" s="99" t="s">
        <v>8</v>
      </c>
    </row>
    <row r="77" spans="1:7">
      <c r="A77" s="2"/>
      <c r="B77" s="8"/>
      <c r="C77" s="2"/>
      <c r="D77" s="4"/>
      <c r="E77" s="102"/>
      <c r="F77" s="102">
        <f t="shared" si="0"/>
        <v>0</v>
      </c>
    </row>
    <row r="78" spans="1:7">
      <c r="A78" s="2" t="s">
        <v>8</v>
      </c>
      <c r="B78" s="10" t="s">
        <v>315</v>
      </c>
      <c r="C78" s="2"/>
      <c r="D78" s="4"/>
      <c r="E78" s="102"/>
      <c r="F78" s="102">
        <f t="shared" si="0"/>
        <v>0</v>
      </c>
      <c r="G78" s="99" t="s">
        <v>8</v>
      </c>
    </row>
    <row r="79" spans="1:7">
      <c r="A79" s="2"/>
      <c r="B79" s="10"/>
      <c r="C79" s="2"/>
      <c r="D79" s="4"/>
      <c r="E79" s="102"/>
      <c r="F79" s="102">
        <f t="shared" si="0"/>
        <v>0</v>
      </c>
    </row>
    <row r="80" spans="1:7" ht="43.2">
      <c r="A80" s="2" t="s">
        <v>35</v>
      </c>
      <c r="B80" s="8" t="s">
        <v>298</v>
      </c>
      <c r="C80" s="2" t="s">
        <v>219</v>
      </c>
      <c r="D80" s="5">
        <v>7</v>
      </c>
      <c r="E80" s="102"/>
      <c r="F80" s="102">
        <f t="shared" si="0"/>
        <v>0</v>
      </c>
      <c r="G80" s="99" t="s">
        <v>8</v>
      </c>
    </row>
    <row r="81" spans="1:7">
      <c r="A81" s="2"/>
      <c r="B81" s="8"/>
      <c r="C81" s="2"/>
      <c r="D81" s="5"/>
      <c r="E81" s="102"/>
      <c r="F81" s="102">
        <f t="shared" si="0"/>
        <v>0</v>
      </c>
    </row>
    <row r="82" spans="1:7">
      <c r="A82" s="2" t="s">
        <v>36</v>
      </c>
      <c r="B82" s="8" t="s">
        <v>316</v>
      </c>
      <c r="C82" s="2" t="s">
        <v>219</v>
      </c>
      <c r="D82" s="5">
        <v>104</v>
      </c>
      <c r="E82" s="102"/>
      <c r="F82" s="102">
        <f t="shared" si="0"/>
        <v>0</v>
      </c>
      <c r="G82" s="99" t="s">
        <v>8</v>
      </c>
    </row>
    <row r="83" spans="1:7">
      <c r="A83" s="2"/>
      <c r="B83" s="8"/>
      <c r="C83" s="2"/>
      <c r="D83" s="5"/>
      <c r="E83" s="102"/>
      <c r="F83" s="102">
        <f t="shared" si="0"/>
        <v>0</v>
      </c>
    </row>
    <row r="84" spans="1:7">
      <c r="A84" s="2" t="s">
        <v>37</v>
      </c>
      <c r="B84" s="8" t="s">
        <v>317</v>
      </c>
      <c r="C84" s="2" t="s">
        <v>273</v>
      </c>
      <c r="D84" s="5">
        <v>1</v>
      </c>
      <c r="E84" s="102"/>
      <c r="F84" s="102">
        <f t="shared" si="0"/>
        <v>0</v>
      </c>
      <c r="G84" s="99" t="s">
        <v>8</v>
      </c>
    </row>
    <row r="85" spans="1:7">
      <c r="A85" s="2"/>
      <c r="B85" s="8"/>
      <c r="C85" s="2"/>
      <c r="D85" s="5"/>
      <c r="E85" s="102"/>
      <c r="F85" s="102">
        <f t="shared" si="0"/>
        <v>0</v>
      </c>
    </row>
    <row r="86" spans="1:7" ht="28.8">
      <c r="A86" s="2" t="s">
        <v>38</v>
      </c>
      <c r="B86" s="8" t="s">
        <v>318</v>
      </c>
      <c r="C86" s="2" t="s">
        <v>219</v>
      </c>
      <c r="D86" s="5">
        <v>3</v>
      </c>
      <c r="E86" s="102"/>
      <c r="F86" s="102">
        <f t="shared" si="0"/>
        <v>0</v>
      </c>
      <c r="G86" s="99" t="s">
        <v>8</v>
      </c>
    </row>
    <row r="87" spans="1:7">
      <c r="A87" s="2"/>
      <c r="B87" s="8"/>
      <c r="C87" s="2"/>
      <c r="D87" s="5"/>
      <c r="E87" s="102"/>
      <c r="F87" s="102">
        <f t="shared" si="0"/>
        <v>0</v>
      </c>
    </row>
    <row r="88" spans="1:7">
      <c r="A88" s="2" t="s">
        <v>8</v>
      </c>
      <c r="B88" s="8" t="s">
        <v>319</v>
      </c>
      <c r="C88" s="2"/>
      <c r="D88" s="4"/>
      <c r="E88" s="102"/>
      <c r="F88" s="102">
        <f t="shared" si="0"/>
        <v>0</v>
      </c>
      <c r="G88" s="99" t="s">
        <v>8</v>
      </c>
    </row>
    <row r="89" spans="1:7">
      <c r="A89" s="2"/>
      <c r="B89" s="8"/>
      <c r="C89" s="2"/>
      <c r="D89" s="4"/>
      <c r="E89" s="102"/>
      <c r="F89" s="102">
        <f t="shared" si="0"/>
        <v>0</v>
      </c>
    </row>
    <row r="90" spans="1:7">
      <c r="A90" s="2" t="s">
        <v>8</v>
      </c>
      <c r="B90" s="10" t="s">
        <v>320</v>
      </c>
      <c r="C90" s="2"/>
      <c r="D90" s="4"/>
      <c r="E90" s="102"/>
      <c r="F90" s="102">
        <f t="shared" si="0"/>
        <v>0</v>
      </c>
      <c r="G90" s="99" t="s">
        <v>8</v>
      </c>
    </row>
    <row r="91" spans="1:7">
      <c r="A91" s="2"/>
      <c r="B91" s="10"/>
      <c r="C91" s="2"/>
      <c r="D91" s="4"/>
      <c r="E91" s="102"/>
      <c r="F91" s="102">
        <f t="shared" si="0"/>
        <v>0</v>
      </c>
    </row>
    <row r="92" spans="1:7" ht="43.2">
      <c r="A92" s="2" t="s">
        <v>39</v>
      </c>
      <c r="B92" s="108" t="s">
        <v>935</v>
      </c>
      <c r="C92" s="2" t="s">
        <v>273</v>
      </c>
      <c r="D92" s="5">
        <v>1</v>
      </c>
      <c r="E92" s="102"/>
      <c r="F92" s="102">
        <f t="shared" si="0"/>
        <v>0</v>
      </c>
      <c r="G92" s="99" t="s">
        <v>8</v>
      </c>
    </row>
    <row r="93" spans="1:7">
      <c r="A93" s="2"/>
      <c r="B93" s="8"/>
      <c r="C93" s="2"/>
      <c r="D93" s="5"/>
      <c r="E93" s="102"/>
      <c r="F93" s="102">
        <f t="shared" si="0"/>
        <v>0</v>
      </c>
    </row>
    <row r="94" spans="1:7">
      <c r="A94" s="2" t="s">
        <v>8</v>
      </c>
      <c r="B94" s="8" t="s">
        <v>321</v>
      </c>
      <c r="C94" s="2"/>
      <c r="D94" s="4"/>
      <c r="E94" s="102"/>
      <c r="F94" s="102">
        <f t="shared" si="0"/>
        <v>0</v>
      </c>
      <c r="G94" s="99" t="s">
        <v>8</v>
      </c>
    </row>
    <row r="95" spans="1:7">
      <c r="A95" s="2"/>
      <c r="B95" s="8"/>
      <c r="C95" s="2"/>
      <c r="D95" s="4"/>
      <c r="E95" s="102"/>
      <c r="F95" s="102">
        <f t="shared" si="0"/>
        <v>0</v>
      </c>
    </row>
    <row r="96" spans="1:7">
      <c r="A96" s="2" t="s">
        <v>40</v>
      </c>
      <c r="B96" s="8" t="s">
        <v>322</v>
      </c>
      <c r="C96" s="2"/>
      <c r="D96" s="2"/>
      <c r="E96" s="102"/>
      <c r="F96" s="102">
        <f>D98*E96</f>
        <v>0</v>
      </c>
      <c r="G96" s="99" t="s">
        <v>8</v>
      </c>
    </row>
    <row r="97" spans="1:6">
      <c r="A97" s="2"/>
      <c r="B97" s="8"/>
      <c r="C97" s="2"/>
      <c r="D97" s="5"/>
      <c r="E97" s="102"/>
      <c r="F97" s="102">
        <f t="shared" si="0"/>
        <v>0</v>
      </c>
    </row>
    <row r="98" spans="1:6" ht="29.4" thickBot="1">
      <c r="A98" s="2"/>
      <c r="B98" s="8" t="s">
        <v>323</v>
      </c>
      <c r="C98" s="2" t="s">
        <v>177</v>
      </c>
      <c r="D98" s="5">
        <v>48</v>
      </c>
      <c r="E98" s="102"/>
      <c r="F98" s="102">
        <f>D98*E98</f>
        <v>0</v>
      </c>
    </row>
    <row r="99" spans="1:6" ht="15" thickTop="1">
      <c r="A99" s="12"/>
      <c r="B99" s="12"/>
      <c r="C99" s="12"/>
      <c r="D99" s="12"/>
      <c r="E99" s="105"/>
      <c r="F99" s="106">
        <f>SUM(F34:F98)</f>
        <v>0</v>
      </c>
    </row>
  </sheetData>
  <sheetProtection algorithmName="SHA-512" hashValue="kEEcTf3DoQ05u/fWoQrqoQd7qauKZfK44kRkpxRgnBaEObiZ6r4GfuDg6STCvKAcca0VyxOD4tZycT+CYa6n2g==" saltValue="NhusF5U9pqW/gsDbYwGzPA==" spinCount="100000" sheet="1" objects="1" scenarios="1"/>
  <pageMargins left="0.7" right="0.7" top="0.75" bottom="0.75" header="0.3" footer="0.3"/>
  <pageSetup scale="4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K34"/>
  <sheetViews>
    <sheetView zoomScaleNormal="100" zoomScaleSheetLayoutView="100" workbookViewId="0">
      <selection activeCell="F11" sqref="F11"/>
    </sheetView>
  </sheetViews>
  <sheetFormatPr defaultRowHeight="14.4"/>
  <cols>
    <col min="1" max="1" width="9.21875" customWidth="1"/>
    <col min="2" max="2" width="50" style="9" customWidth="1"/>
    <col min="3" max="3" width="9.109375" customWidth="1"/>
    <col min="4" max="4" width="10.5546875" customWidth="1"/>
    <col min="5" max="5" width="31.5546875" style="107" customWidth="1"/>
    <col min="6" max="6" width="35.6640625" style="107" customWidth="1"/>
    <col min="7" max="7" width="30.33203125" style="99" customWidth="1"/>
    <col min="8" max="11" width="8.88671875" style="99"/>
  </cols>
  <sheetData>
    <row r="1" spans="1:7">
      <c r="A1" s="7" t="s">
        <v>1</v>
      </c>
      <c r="B1" s="15" t="s">
        <v>2</v>
      </c>
      <c r="C1" s="7" t="s">
        <v>3</v>
      </c>
      <c r="D1" s="7" t="s">
        <v>4</v>
      </c>
      <c r="E1" s="97" t="s">
        <v>5</v>
      </c>
      <c r="F1" s="97" t="s">
        <v>6</v>
      </c>
    </row>
    <row r="2" spans="1:7">
      <c r="A2" s="16"/>
      <c r="B2" s="17"/>
      <c r="C2" s="16"/>
      <c r="D2" s="16"/>
      <c r="E2" s="110"/>
      <c r="F2" s="110"/>
    </row>
    <row r="3" spans="1:7">
      <c r="A3" s="2" t="s">
        <v>8</v>
      </c>
      <c r="B3" s="10" t="s">
        <v>324</v>
      </c>
      <c r="C3" s="2"/>
      <c r="D3" s="4"/>
      <c r="E3" s="102" t="s">
        <v>8</v>
      </c>
      <c r="F3" s="102" t="s">
        <v>8</v>
      </c>
      <c r="G3" s="99" t="s">
        <v>8</v>
      </c>
    </row>
    <row r="4" spans="1:7">
      <c r="A4" s="2"/>
      <c r="B4" s="10"/>
      <c r="C4" s="2"/>
      <c r="D4" s="4"/>
      <c r="E4" s="102"/>
      <c r="F4" s="102"/>
    </row>
    <row r="5" spans="1:7">
      <c r="A5" s="2" t="s">
        <v>8</v>
      </c>
      <c r="B5" s="10" t="s">
        <v>153</v>
      </c>
      <c r="C5" s="2"/>
      <c r="D5" s="4"/>
      <c r="E5" s="102" t="s">
        <v>8</v>
      </c>
      <c r="F5" s="102" t="s">
        <v>8</v>
      </c>
      <c r="G5" s="99" t="s">
        <v>8</v>
      </c>
    </row>
    <row r="6" spans="1:7">
      <c r="A6" s="2"/>
      <c r="B6" s="8"/>
      <c r="C6" s="2"/>
      <c r="D6" s="4"/>
      <c r="E6" s="102"/>
      <c r="F6" s="102"/>
    </row>
    <row r="7" spans="1:7" ht="86.4">
      <c r="A7" s="2" t="s">
        <v>8</v>
      </c>
      <c r="B7" s="8" t="s">
        <v>154</v>
      </c>
      <c r="C7" s="2"/>
      <c r="D7" s="4"/>
      <c r="E7" s="102" t="s">
        <v>8</v>
      </c>
      <c r="F7" s="102" t="s">
        <v>8</v>
      </c>
      <c r="G7" s="99" t="s">
        <v>8</v>
      </c>
    </row>
    <row r="8" spans="1:7">
      <c r="A8" s="2"/>
      <c r="B8" s="8"/>
      <c r="C8" s="2"/>
      <c r="D8" s="4"/>
      <c r="E8" s="102"/>
      <c r="F8" s="102"/>
    </row>
    <row r="9" spans="1:7">
      <c r="A9" s="2" t="s">
        <v>8</v>
      </c>
      <c r="B9" s="10" t="s">
        <v>157</v>
      </c>
      <c r="C9" s="2"/>
      <c r="D9" s="4"/>
      <c r="E9" s="102" t="s">
        <v>8</v>
      </c>
      <c r="F9" s="102" t="s">
        <v>8</v>
      </c>
      <c r="G9" s="99" t="s">
        <v>8</v>
      </c>
    </row>
    <row r="10" spans="1:7">
      <c r="A10" s="2"/>
      <c r="B10" s="8"/>
      <c r="C10" s="2"/>
      <c r="D10" s="4"/>
      <c r="E10" s="102"/>
      <c r="F10" s="102"/>
    </row>
    <row r="11" spans="1:7">
      <c r="A11" s="2" t="s">
        <v>8</v>
      </c>
      <c r="B11" s="8" t="s">
        <v>195</v>
      </c>
      <c r="C11" s="2"/>
      <c r="D11" s="4"/>
      <c r="E11" s="102" t="s">
        <v>8</v>
      </c>
      <c r="F11" s="102" t="s">
        <v>8</v>
      </c>
      <c r="G11" s="99" t="s">
        <v>8</v>
      </c>
    </row>
    <row r="12" spans="1:7">
      <c r="A12" s="2"/>
      <c r="B12" s="8"/>
      <c r="C12" s="2"/>
      <c r="D12" s="4"/>
      <c r="E12" s="102"/>
      <c r="F12" s="102"/>
    </row>
    <row r="13" spans="1:7" ht="43.2">
      <c r="A13" s="2" t="s">
        <v>8</v>
      </c>
      <c r="B13" s="8" t="s">
        <v>196</v>
      </c>
      <c r="C13" s="2"/>
      <c r="D13" s="4"/>
      <c r="E13" s="102" t="s">
        <v>8</v>
      </c>
      <c r="F13" s="102" t="s">
        <v>8</v>
      </c>
      <c r="G13" s="99" t="s">
        <v>8</v>
      </c>
    </row>
    <row r="14" spans="1:7">
      <c r="A14" s="2"/>
      <c r="B14" s="8"/>
      <c r="C14" s="2"/>
      <c r="D14" s="4"/>
      <c r="E14" s="102"/>
      <c r="F14" s="102"/>
    </row>
    <row r="15" spans="1:7">
      <c r="A15" s="2" t="s">
        <v>8</v>
      </c>
      <c r="B15" s="10" t="s">
        <v>325</v>
      </c>
      <c r="C15" s="2"/>
      <c r="D15" s="4"/>
      <c r="E15" s="102" t="s">
        <v>8</v>
      </c>
      <c r="F15" s="102" t="s">
        <v>8</v>
      </c>
      <c r="G15" s="99" t="s">
        <v>8</v>
      </c>
    </row>
    <row r="16" spans="1:7">
      <c r="A16" s="2"/>
      <c r="B16" s="8"/>
      <c r="C16" s="2"/>
      <c r="D16" s="4"/>
      <c r="E16" s="102"/>
      <c r="F16" s="102"/>
    </row>
    <row r="17" spans="1:7" ht="86.4">
      <c r="A17" s="2" t="s">
        <v>8</v>
      </c>
      <c r="B17" s="8" t="s">
        <v>326</v>
      </c>
      <c r="C17" s="2"/>
      <c r="D17" s="4"/>
      <c r="E17" s="102" t="s">
        <v>8</v>
      </c>
      <c r="F17" s="102" t="s">
        <v>8</v>
      </c>
      <c r="G17" s="99" t="s">
        <v>8</v>
      </c>
    </row>
    <row r="18" spans="1:7">
      <c r="A18" s="2"/>
      <c r="B18" s="8"/>
      <c r="C18" s="2"/>
      <c r="D18" s="4"/>
      <c r="E18" s="102"/>
      <c r="F18" s="102"/>
    </row>
    <row r="19" spans="1:7">
      <c r="A19" s="2" t="s">
        <v>8</v>
      </c>
      <c r="B19" s="10" t="s">
        <v>327</v>
      </c>
      <c r="C19" s="2"/>
      <c r="D19" s="4"/>
      <c r="E19" s="102" t="s">
        <v>8</v>
      </c>
      <c r="F19" s="102" t="s">
        <v>8</v>
      </c>
      <c r="G19" s="99" t="s">
        <v>8</v>
      </c>
    </row>
    <row r="20" spans="1:7">
      <c r="A20" s="2"/>
      <c r="B20" s="8"/>
      <c r="C20" s="2"/>
      <c r="D20" s="4"/>
      <c r="E20" s="102"/>
      <c r="F20" s="102"/>
    </row>
    <row r="21" spans="1:7" ht="28.8">
      <c r="A21" s="2" t="s">
        <v>8</v>
      </c>
      <c r="B21" s="8" t="s">
        <v>328</v>
      </c>
      <c r="C21" s="2"/>
      <c r="D21" s="4"/>
      <c r="E21" s="102" t="s">
        <v>8</v>
      </c>
      <c r="F21" s="102" t="s">
        <v>8</v>
      </c>
      <c r="G21" s="99" t="s">
        <v>8</v>
      </c>
    </row>
    <row r="22" spans="1:7">
      <c r="A22" s="2"/>
      <c r="B22" s="8"/>
      <c r="C22" s="2"/>
      <c r="D22" s="4"/>
      <c r="E22" s="102"/>
      <c r="F22" s="102"/>
    </row>
    <row r="23" spans="1:7">
      <c r="A23" s="2" t="s">
        <v>7</v>
      </c>
      <c r="B23" s="8" t="s">
        <v>329</v>
      </c>
      <c r="C23" s="2" t="s">
        <v>273</v>
      </c>
      <c r="D23" s="5">
        <v>92</v>
      </c>
      <c r="E23" s="102"/>
      <c r="F23" s="102">
        <f>D23*E23</f>
        <v>0</v>
      </c>
      <c r="G23" s="99" t="s">
        <v>8</v>
      </c>
    </row>
    <row r="24" spans="1:7">
      <c r="A24" s="2"/>
      <c r="B24" s="8"/>
      <c r="C24" s="2"/>
      <c r="D24" s="5"/>
      <c r="E24" s="102"/>
      <c r="F24" s="102">
        <f t="shared" ref="F24:F33" si="0">D24*E24</f>
        <v>0</v>
      </c>
    </row>
    <row r="25" spans="1:7" ht="43.2">
      <c r="A25" s="2" t="s">
        <v>8</v>
      </c>
      <c r="B25" s="8" t="s">
        <v>330</v>
      </c>
      <c r="C25" s="2"/>
      <c r="D25" s="4"/>
      <c r="E25" s="102"/>
      <c r="F25" s="102">
        <f t="shared" si="0"/>
        <v>0</v>
      </c>
      <c r="G25" s="99" t="s">
        <v>8</v>
      </c>
    </row>
    <row r="26" spans="1:7">
      <c r="A26" s="2"/>
      <c r="B26" s="8"/>
      <c r="C26" s="2"/>
      <c r="D26" s="4"/>
      <c r="E26" s="102"/>
      <c r="F26" s="102">
        <f t="shared" si="0"/>
        <v>0</v>
      </c>
    </row>
    <row r="27" spans="1:7">
      <c r="A27" s="2" t="s">
        <v>17</v>
      </c>
      <c r="B27" s="8" t="s">
        <v>331</v>
      </c>
      <c r="C27" s="2" t="s">
        <v>219</v>
      </c>
      <c r="D27" s="5">
        <v>142</v>
      </c>
      <c r="E27" s="102"/>
      <c r="F27" s="102">
        <f t="shared" si="0"/>
        <v>0</v>
      </c>
      <c r="G27" s="99" t="s">
        <v>8</v>
      </c>
    </row>
    <row r="28" spans="1:7">
      <c r="A28" s="2"/>
      <c r="B28" s="8"/>
      <c r="C28" s="2"/>
      <c r="D28" s="5"/>
      <c r="E28" s="102"/>
      <c r="F28" s="102">
        <f t="shared" si="0"/>
        <v>0</v>
      </c>
    </row>
    <row r="29" spans="1:7">
      <c r="A29" s="2" t="s">
        <v>8</v>
      </c>
      <c r="B29" s="10" t="s">
        <v>332</v>
      </c>
      <c r="C29" s="2"/>
      <c r="D29" s="4"/>
      <c r="E29" s="102"/>
      <c r="F29" s="102">
        <f t="shared" si="0"/>
        <v>0</v>
      </c>
      <c r="G29" s="99" t="s">
        <v>8</v>
      </c>
    </row>
    <row r="30" spans="1:7">
      <c r="A30" s="2"/>
      <c r="B30" s="8"/>
      <c r="C30" s="2"/>
      <c r="D30" s="4"/>
      <c r="E30" s="102"/>
      <c r="F30" s="102">
        <f t="shared" si="0"/>
        <v>0</v>
      </c>
    </row>
    <row r="31" spans="1:7" ht="28.8">
      <c r="A31" s="2" t="s">
        <v>8</v>
      </c>
      <c r="B31" s="8" t="s">
        <v>333</v>
      </c>
      <c r="C31" s="2"/>
      <c r="D31" s="4"/>
      <c r="E31" s="102"/>
      <c r="F31" s="102">
        <f t="shared" si="0"/>
        <v>0</v>
      </c>
      <c r="G31" s="99" t="s">
        <v>8</v>
      </c>
    </row>
    <row r="32" spans="1:7">
      <c r="A32" s="2"/>
      <c r="B32" s="8"/>
      <c r="C32" s="2"/>
      <c r="D32" s="4"/>
      <c r="E32" s="102"/>
      <c r="F32" s="102">
        <f t="shared" si="0"/>
        <v>0</v>
      </c>
    </row>
    <row r="33" spans="1:7" ht="15" thickBot="1">
      <c r="A33" s="2" t="s">
        <v>24</v>
      </c>
      <c r="B33" s="8" t="s">
        <v>334</v>
      </c>
      <c r="C33" s="2" t="s">
        <v>273</v>
      </c>
      <c r="D33" s="5">
        <v>37</v>
      </c>
      <c r="E33" s="102"/>
      <c r="F33" s="102">
        <f t="shared" si="0"/>
        <v>0</v>
      </c>
      <c r="G33" s="99" t="s">
        <v>8</v>
      </c>
    </row>
    <row r="34" spans="1:7" ht="15" thickTop="1">
      <c r="A34" s="2"/>
      <c r="B34" s="8"/>
      <c r="C34" s="2"/>
      <c r="D34" s="2"/>
      <c r="E34" s="102"/>
      <c r="F34" s="106">
        <f>SUM(F23:F33)</f>
        <v>0</v>
      </c>
    </row>
  </sheetData>
  <sheetProtection algorithmName="SHA-512" hashValue="xXH6N2wPQzsDsWq6TDGzVWx7O1nkKMlXPaLKn7dbpnOfpeaZIFx27yCRGiZwq9PECRhU8IgufeP3Ys1KApXqdg==" saltValue="OX8bxNpKtDVfm7p+6eB2BQ==" spinCount="100000" sheet="1" objects="1" scenarios="1"/>
  <pageMargins left="0.7" right="0.7" top="0.75" bottom="0.75" header="0.3" footer="0.3"/>
  <pageSetup scale="82"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45"/>
  <sheetViews>
    <sheetView workbookViewId="0">
      <selection activeCell="F31" sqref="F31"/>
    </sheetView>
  </sheetViews>
  <sheetFormatPr defaultRowHeight="14.4"/>
  <cols>
    <col min="1" max="1" width="9.21875" customWidth="1"/>
    <col min="2" max="2" width="74.21875" customWidth="1"/>
    <col min="3" max="3" width="9.109375" customWidth="1"/>
    <col min="4" max="4" width="10.5546875" customWidth="1"/>
    <col min="5" max="5" width="28.77734375" style="107" customWidth="1"/>
    <col min="6" max="6" width="30.6640625" style="107" customWidth="1"/>
    <col min="7" max="7" width="28.44140625" style="99" customWidth="1"/>
    <col min="8" max="12" width="8.88671875" style="99"/>
  </cols>
  <sheetData>
    <row r="1" spans="1:7">
      <c r="A1" s="7" t="s">
        <v>1</v>
      </c>
      <c r="B1" s="7" t="s">
        <v>2</v>
      </c>
      <c r="C1" s="7" t="s">
        <v>3</v>
      </c>
      <c r="D1" s="7" t="s">
        <v>4</v>
      </c>
      <c r="E1" s="97" t="s">
        <v>5</v>
      </c>
      <c r="F1" s="97" t="s">
        <v>6</v>
      </c>
    </row>
    <row r="2" spans="1:7">
      <c r="A2" s="3"/>
      <c r="B2" s="3"/>
      <c r="C2" s="3"/>
      <c r="D2" s="3"/>
      <c r="E2" s="100"/>
      <c r="F2" s="100"/>
    </row>
    <row r="3" spans="1:7">
      <c r="A3" s="2" t="s">
        <v>8</v>
      </c>
      <c r="B3" s="3" t="s">
        <v>335</v>
      </c>
      <c r="C3" s="2"/>
      <c r="D3" s="4"/>
      <c r="E3" s="102" t="s">
        <v>8</v>
      </c>
      <c r="F3" s="102" t="s">
        <v>8</v>
      </c>
      <c r="G3" s="99" t="s">
        <v>8</v>
      </c>
    </row>
    <row r="4" spans="1:7">
      <c r="A4" s="2"/>
      <c r="B4" s="3"/>
      <c r="C4" s="2"/>
      <c r="D4" s="4"/>
      <c r="E4" s="102"/>
      <c r="F4" s="102"/>
    </row>
    <row r="5" spans="1:7">
      <c r="A5" s="2" t="s">
        <v>8</v>
      </c>
      <c r="B5" s="3" t="s">
        <v>153</v>
      </c>
      <c r="C5" s="2"/>
      <c r="D5" s="4"/>
      <c r="E5" s="102" t="s">
        <v>8</v>
      </c>
      <c r="F5" s="102" t="s">
        <v>8</v>
      </c>
      <c r="G5" s="99" t="s">
        <v>8</v>
      </c>
    </row>
    <row r="6" spans="1:7">
      <c r="A6" s="2"/>
      <c r="B6" s="2"/>
      <c r="C6" s="2"/>
      <c r="D6" s="4"/>
      <c r="E6" s="102"/>
      <c r="F6" s="102"/>
    </row>
    <row r="7" spans="1:7" ht="57.6">
      <c r="A7" s="2" t="s">
        <v>8</v>
      </c>
      <c r="B7" s="8" t="s">
        <v>154</v>
      </c>
      <c r="C7" s="2"/>
      <c r="D7" s="4"/>
      <c r="E7" s="102" t="s">
        <v>8</v>
      </c>
      <c r="F7" s="102" t="s">
        <v>8</v>
      </c>
      <c r="G7" s="99" t="s">
        <v>8</v>
      </c>
    </row>
    <row r="8" spans="1:7">
      <c r="A8" s="2"/>
      <c r="B8" s="8"/>
      <c r="C8" s="2"/>
      <c r="D8" s="4"/>
      <c r="E8" s="102"/>
      <c r="F8" s="102"/>
    </row>
    <row r="9" spans="1:7">
      <c r="A9" s="2" t="s">
        <v>8</v>
      </c>
      <c r="B9" s="10" t="s">
        <v>157</v>
      </c>
      <c r="C9" s="2"/>
      <c r="D9" s="4"/>
      <c r="E9" s="102" t="s">
        <v>8</v>
      </c>
      <c r="F9" s="102" t="s">
        <v>8</v>
      </c>
      <c r="G9" s="99" t="s">
        <v>8</v>
      </c>
    </row>
    <row r="10" spans="1:7">
      <c r="A10" s="2"/>
      <c r="B10" s="8"/>
      <c r="C10" s="2"/>
      <c r="D10" s="4"/>
      <c r="E10" s="102"/>
      <c r="F10" s="102"/>
    </row>
    <row r="11" spans="1:7">
      <c r="A11" s="2" t="s">
        <v>8</v>
      </c>
      <c r="B11" s="8" t="s">
        <v>195</v>
      </c>
      <c r="C11" s="2"/>
      <c r="D11" s="4"/>
      <c r="E11" s="102" t="s">
        <v>8</v>
      </c>
      <c r="F11" s="102" t="s">
        <v>8</v>
      </c>
      <c r="G11" s="99" t="s">
        <v>8</v>
      </c>
    </row>
    <row r="12" spans="1:7">
      <c r="A12" s="2"/>
      <c r="B12" s="8"/>
      <c r="C12" s="2"/>
      <c r="D12" s="4"/>
      <c r="E12" s="102"/>
      <c r="F12" s="102"/>
    </row>
    <row r="13" spans="1:7" ht="28.8">
      <c r="A13" s="2" t="s">
        <v>8</v>
      </c>
      <c r="B13" s="8" t="s">
        <v>196</v>
      </c>
      <c r="C13" s="2"/>
      <c r="D13" s="4"/>
      <c r="E13" s="102" t="s">
        <v>8</v>
      </c>
      <c r="F13" s="102" t="s">
        <v>8</v>
      </c>
      <c r="G13" s="99" t="s">
        <v>8</v>
      </c>
    </row>
    <row r="14" spans="1:7">
      <c r="A14" s="2"/>
      <c r="B14" s="8"/>
      <c r="C14" s="2"/>
      <c r="D14" s="4"/>
      <c r="E14" s="102"/>
      <c r="F14" s="102"/>
    </row>
    <row r="15" spans="1:7">
      <c r="A15" s="2" t="s">
        <v>8</v>
      </c>
      <c r="B15" s="10" t="s">
        <v>336</v>
      </c>
      <c r="C15" s="2"/>
      <c r="D15" s="4"/>
      <c r="E15" s="102" t="s">
        <v>8</v>
      </c>
      <c r="F15" s="102" t="s">
        <v>8</v>
      </c>
      <c r="G15" s="99" t="s">
        <v>8</v>
      </c>
    </row>
    <row r="16" spans="1:7">
      <c r="A16" s="2"/>
      <c r="B16" s="8"/>
      <c r="C16" s="2"/>
      <c r="D16" s="4"/>
      <c r="E16" s="102"/>
      <c r="F16" s="102"/>
    </row>
    <row r="17" spans="1:7">
      <c r="A17" s="2" t="s">
        <v>8</v>
      </c>
      <c r="B17" s="8" t="s">
        <v>337</v>
      </c>
      <c r="C17" s="2"/>
      <c r="D17" s="4"/>
      <c r="E17" s="102" t="s">
        <v>8</v>
      </c>
      <c r="F17" s="102" t="s">
        <v>8</v>
      </c>
      <c r="G17" s="99" t="s">
        <v>8</v>
      </c>
    </row>
    <row r="18" spans="1:7">
      <c r="A18" s="2"/>
      <c r="B18" s="8"/>
      <c r="C18" s="2"/>
      <c r="D18" s="4"/>
      <c r="E18" s="102"/>
      <c r="F18" s="102"/>
    </row>
    <row r="19" spans="1:7">
      <c r="A19" s="2" t="s">
        <v>8</v>
      </c>
      <c r="B19" s="10" t="s">
        <v>338</v>
      </c>
      <c r="C19" s="2"/>
      <c r="D19" s="4"/>
      <c r="E19" s="102" t="s">
        <v>8</v>
      </c>
      <c r="F19" s="102" t="s">
        <v>8</v>
      </c>
      <c r="G19" s="99" t="s">
        <v>8</v>
      </c>
    </row>
    <row r="20" spans="1:7">
      <c r="A20" s="2"/>
      <c r="B20" s="8"/>
      <c r="C20" s="2"/>
      <c r="D20" s="4"/>
      <c r="E20" s="102"/>
      <c r="F20" s="102"/>
    </row>
    <row r="21" spans="1:7" ht="43.2">
      <c r="A21" s="2" t="s">
        <v>8</v>
      </c>
      <c r="B21" s="8" t="s">
        <v>339</v>
      </c>
      <c r="C21" s="2"/>
      <c r="D21" s="4"/>
      <c r="E21" s="102" t="s">
        <v>8</v>
      </c>
      <c r="F21" s="102" t="s">
        <v>8</v>
      </c>
      <c r="G21" s="99" t="s">
        <v>8</v>
      </c>
    </row>
    <row r="22" spans="1:7">
      <c r="A22" s="2"/>
      <c r="B22" s="8"/>
      <c r="C22" s="2"/>
      <c r="D22" s="4"/>
      <c r="E22" s="102"/>
      <c r="F22" s="102"/>
    </row>
    <row r="23" spans="1:7">
      <c r="A23" s="2" t="s">
        <v>8</v>
      </c>
      <c r="B23" s="10" t="s">
        <v>340</v>
      </c>
      <c r="C23" s="2"/>
      <c r="D23" s="4"/>
      <c r="E23" s="102" t="s">
        <v>8</v>
      </c>
      <c r="F23" s="102" t="s">
        <v>8</v>
      </c>
      <c r="G23" s="99" t="s">
        <v>8</v>
      </c>
    </row>
    <row r="24" spans="1:7">
      <c r="A24" s="2"/>
      <c r="B24" s="8"/>
      <c r="C24" s="2"/>
      <c r="D24" s="4"/>
      <c r="E24" s="102"/>
      <c r="F24" s="102"/>
    </row>
    <row r="25" spans="1:7" ht="57.6">
      <c r="A25" s="2" t="s">
        <v>8</v>
      </c>
      <c r="B25" s="8" t="s">
        <v>341</v>
      </c>
      <c r="C25" s="2"/>
      <c r="D25" s="4"/>
      <c r="E25" s="102" t="s">
        <v>8</v>
      </c>
      <c r="F25" s="102" t="s">
        <v>8</v>
      </c>
      <c r="G25" s="99" t="s">
        <v>8</v>
      </c>
    </row>
    <row r="26" spans="1:7">
      <c r="A26" s="2"/>
      <c r="B26" s="8"/>
      <c r="C26" s="2"/>
      <c r="D26" s="4"/>
      <c r="E26" s="102"/>
      <c r="F26" s="102"/>
    </row>
    <row r="27" spans="1:7">
      <c r="A27" s="2" t="s">
        <v>8</v>
      </c>
      <c r="B27" s="10" t="s">
        <v>342</v>
      </c>
      <c r="C27" s="2"/>
      <c r="D27" s="4"/>
      <c r="E27" s="102" t="s">
        <v>8</v>
      </c>
      <c r="F27" s="102" t="s">
        <v>8</v>
      </c>
      <c r="G27" s="99" t="s">
        <v>8</v>
      </c>
    </row>
    <row r="28" spans="1:7">
      <c r="A28" s="2"/>
      <c r="B28" s="8"/>
      <c r="C28" s="2"/>
      <c r="D28" s="4"/>
      <c r="E28" s="102"/>
      <c r="F28" s="102"/>
    </row>
    <row r="29" spans="1:7">
      <c r="A29" s="2" t="s">
        <v>8</v>
      </c>
      <c r="B29" s="8" t="s">
        <v>343</v>
      </c>
      <c r="C29" s="2"/>
      <c r="D29" s="4"/>
      <c r="E29" s="102" t="s">
        <v>8</v>
      </c>
      <c r="F29" s="102" t="s">
        <v>8</v>
      </c>
      <c r="G29" s="99" t="s">
        <v>8</v>
      </c>
    </row>
    <row r="30" spans="1:7">
      <c r="A30" s="2"/>
      <c r="B30" s="8"/>
      <c r="C30" s="2"/>
      <c r="D30" s="4"/>
      <c r="E30" s="102"/>
      <c r="F30" s="102"/>
    </row>
    <row r="31" spans="1:7">
      <c r="A31" s="112" t="s">
        <v>7</v>
      </c>
      <c r="B31" s="8" t="s">
        <v>344</v>
      </c>
      <c r="C31" s="2" t="s">
        <v>219</v>
      </c>
      <c r="D31" s="5">
        <v>221</v>
      </c>
      <c r="E31" s="102"/>
      <c r="F31" s="102">
        <f>D31*E31</f>
        <v>0</v>
      </c>
      <c r="G31" s="99" t="s">
        <v>8</v>
      </c>
    </row>
    <row r="32" spans="1:7">
      <c r="A32" s="112"/>
      <c r="B32" s="8"/>
      <c r="C32" s="2"/>
      <c r="D32" s="5"/>
      <c r="E32" s="102"/>
      <c r="F32" s="102">
        <f t="shared" ref="F32:F43" si="0">D32*E32</f>
        <v>0</v>
      </c>
    </row>
    <row r="33" spans="1:7">
      <c r="A33" s="112" t="s">
        <v>8</v>
      </c>
      <c r="B33" s="8" t="s">
        <v>345</v>
      </c>
      <c r="C33" s="2"/>
      <c r="D33" s="4"/>
      <c r="E33" s="102"/>
      <c r="F33" s="102">
        <f t="shared" si="0"/>
        <v>0</v>
      </c>
      <c r="G33" s="99" t="s">
        <v>8</v>
      </c>
    </row>
    <row r="34" spans="1:7">
      <c r="A34" s="112"/>
      <c r="B34" s="8"/>
      <c r="C34" s="2"/>
      <c r="D34" s="4"/>
      <c r="E34" s="102"/>
      <c r="F34" s="102">
        <f t="shared" si="0"/>
        <v>0</v>
      </c>
    </row>
    <row r="35" spans="1:7" ht="28.8">
      <c r="A35" s="112" t="s">
        <v>17</v>
      </c>
      <c r="B35" s="8" t="s">
        <v>346</v>
      </c>
      <c r="C35" s="2" t="s">
        <v>273</v>
      </c>
      <c r="D35" s="5">
        <v>31</v>
      </c>
      <c r="E35" s="102"/>
      <c r="F35" s="102">
        <f t="shared" si="0"/>
        <v>0</v>
      </c>
      <c r="G35" s="99" t="s">
        <v>8</v>
      </c>
    </row>
    <row r="36" spans="1:7">
      <c r="A36" s="112"/>
      <c r="B36" s="8"/>
      <c r="C36" s="2"/>
      <c r="D36" s="5"/>
      <c r="E36" s="102"/>
      <c r="F36" s="102">
        <f t="shared" si="0"/>
        <v>0</v>
      </c>
    </row>
    <row r="37" spans="1:7">
      <c r="A37" s="112" t="s">
        <v>24</v>
      </c>
      <c r="B37" s="8" t="s">
        <v>347</v>
      </c>
      <c r="C37" s="2" t="s">
        <v>273</v>
      </c>
      <c r="D37" s="5">
        <v>41</v>
      </c>
      <c r="E37" s="102"/>
      <c r="F37" s="102">
        <f t="shared" si="0"/>
        <v>0</v>
      </c>
      <c r="G37" s="99" t="s">
        <v>8</v>
      </c>
    </row>
    <row r="38" spans="1:7">
      <c r="A38" s="112"/>
      <c r="B38" s="8"/>
      <c r="C38" s="2"/>
      <c r="D38" s="5"/>
      <c r="E38" s="102"/>
      <c r="F38" s="102">
        <f t="shared" si="0"/>
        <v>0</v>
      </c>
    </row>
    <row r="39" spans="1:7">
      <c r="A39" s="112" t="s">
        <v>8</v>
      </c>
      <c r="B39" s="10" t="s">
        <v>348</v>
      </c>
      <c r="C39" s="2"/>
      <c r="D39" s="4"/>
      <c r="E39" s="102"/>
      <c r="F39" s="102">
        <f t="shared" si="0"/>
        <v>0</v>
      </c>
      <c r="G39" s="99" t="s">
        <v>8</v>
      </c>
    </row>
    <row r="40" spans="1:7">
      <c r="A40" s="112"/>
      <c r="B40" s="8"/>
      <c r="C40" s="2"/>
      <c r="D40" s="4"/>
      <c r="E40" s="102"/>
      <c r="F40" s="102">
        <f t="shared" si="0"/>
        <v>0</v>
      </c>
    </row>
    <row r="41" spans="1:7" ht="28.8">
      <c r="A41" s="112" t="s">
        <v>8</v>
      </c>
      <c r="B41" s="8" t="s">
        <v>349</v>
      </c>
      <c r="C41" s="2"/>
      <c r="D41" s="4"/>
      <c r="E41" s="102"/>
      <c r="F41" s="102">
        <f t="shared" si="0"/>
        <v>0</v>
      </c>
      <c r="G41" s="99" t="s">
        <v>8</v>
      </c>
    </row>
    <row r="42" spans="1:7">
      <c r="A42" s="112"/>
      <c r="B42" s="8"/>
      <c r="C42" s="2"/>
      <c r="D42" s="4"/>
      <c r="E42" s="102"/>
      <c r="F42" s="102">
        <f t="shared" si="0"/>
        <v>0</v>
      </c>
    </row>
    <row r="43" spans="1:7" ht="28.8">
      <c r="A43" s="112" t="s">
        <v>19</v>
      </c>
      <c r="B43" s="8" t="s">
        <v>350</v>
      </c>
      <c r="C43" s="2" t="s">
        <v>219</v>
      </c>
      <c r="D43" s="5">
        <v>200</v>
      </c>
      <c r="E43" s="102"/>
      <c r="F43" s="102">
        <f t="shared" si="0"/>
        <v>0</v>
      </c>
      <c r="G43" s="99" t="s">
        <v>8</v>
      </c>
    </row>
    <row r="44" spans="1:7" ht="15" thickBot="1">
      <c r="A44" s="2"/>
      <c r="B44" s="8"/>
      <c r="C44" s="2"/>
      <c r="D44" s="2"/>
      <c r="E44" s="102"/>
      <c r="F44" s="111"/>
    </row>
    <row r="45" spans="1:7" ht="15" thickTop="1">
      <c r="A45" s="12"/>
      <c r="B45" s="12"/>
      <c r="C45" s="12"/>
      <c r="D45" s="12"/>
      <c r="E45" s="105"/>
      <c r="F45" s="105">
        <f>SUM(F31:F44)</f>
        <v>0</v>
      </c>
    </row>
  </sheetData>
  <sheetProtection algorithmName="SHA-512" hashValue="+gHPO7DyDWpT8gF0jM7vAU/Err3tGas5WQf5R/bVFRGWbgmlPmd/MvQ/A8bREz3qZSnvAslfBdqFsXFrfYaj3g==" saltValue="EIiepVPBcUgTCmTd66BGrA==" spinCount="100000" sheet="1" objects="1" scenarios="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158"/>
  <sheetViews>
    <sheetView topLeftCell="A31" zoomScaleNormal="100" workbookViewId="0">
      <selection activeCell="F67" sqref="F67"/>
    </sheetView>
  </sheetViews>
  <sheetFormatPr defaultRowHeight="14.4"/>
  <cols>
    <col min="1" max="1" width="9.21875" customWidth="1"/>
    <col min="2" max="2" width="94.44140625" style="9" customWidth="1"/>
    <col min="3" max="3" width="9.109375" customWidth="1"/>
    <col min="4" max="4" width="10.5546875" customWidth="1"/>
    <col min="5" max="5" width="31.21875" style="107" customWidth="1"/>
    <col min="6" max="6" width="38.5546875" style="107" customWidth="1"/>
    <col min="7" max="7" width="33.109375" style="99" customWidth="1"/>
    <col min="8" max="11" width="8.88671875" style="99"/>
  </cols>
  <sheetData>
    <row r="1" spans="1:7">
      <c r="A1" s="7" t="s">
        <v>1</v>
      </c>
      <c r="B1" s="15" t="s">
        <v>2</v>
      </c>
      <c r="C1" s="7" t="s">
        <v>3</v>
      </c>
      <c r="D1" s="7" t="s">
        <v>4</v>
      </c>
      <c r="E1" s="97" t="s">
        <v>5</v>
      </c>
      <c r="F1" s="97" t="s">
        <v>6</v>
      </c>
    </row>
    <row r="2" spans="1:7">
      <c r="A2" s="3"/>
      <c r="B2" s="10"/>
      <c r="C2" s="3"/>
      <c r="D2" s="3"/>
      <c r="E2" s="100"/>
      <c r="F2" s="100"/>
    </row>
    <row r="3" spans="1:7">
      <c r="A3" s="2" t="s">
        <v>8</v>
      </c>
      <c r="B3" s="10" t="s">
        <v>351</v>
      </c>
      <c r="C3" s="2"/>
      <c r="D3" s="4"/>
      <c r="E3" s="102" t="s">
        <v>8</v>
      </c>
      <c r="F3" s="102" t="s">
        <v>8</v>
      </c>
      <c r="G3" s="99" t="s">
        <v>8</v>
      </c>
    </row>
    <row r="4" spans="1:7">
      <c r="A4" s="2"/>
      <c r="B4" s="10"/>
      <c r="C4" s="2"/>
      <c r="D4" s="4"/>
      <c r="E4" s="102"/>
      <c r="F4" s="102"/>
    </row>
    <row r="5" spans="1:7">
      <c r="A5" s="2" t="s">
        <v>8</v>
      </c>
      <c r="B5" s="10" t="s">
        <v>153</v>
      </c>
      <c r="C5" s="2"/>
      <c r="D5" s="4"/>
      <c r="E5" s="102" t="s">
        <v>8</v>
      </c>
      <c r="F5" s="102" t="s">
        <v>8</v>
      </c>
      <c r="G5" s="99" t="s">
        <v>8</v>
      </c>
    </row>
    <row r="6" spans="1:7">
      <c r="A6" s="2"/>
      <c r="B6" s="8"/>
      <c r="C6" s="2"/>
      <c r="D6" s="4"/>
      <c r="E6" s="102"/>
      <c r="F6" s="102"/>
    </row>
    <row r="7" spans="1:7" ht="43.2">
      <c r="A7" s="2" t="s">
        <v>8</v>
      </c>
      <c r="B7" s="8" t="s">
        <v>154</v>
      </c>
      <c r="C7" s="2"/>
      <c r="D7" s="4"/>
      <c r="E7" s="102" t="s">
        <v>8</v>
      </c>
      <c r="F7" s="102" t="s">
        <v>8</v>
      </c>
      <c r="G7" s="99" t="s">
        <v>8</v>
      </c>
    </row>
    <row r="8" spans="1:7">
      <c r="A8" s="2"/>
      <c r="B8" s="8"/>
      <c r="C8" s="2"/>
      <c r="D8" s="4"/>
      <c r="E8" s="102"/>
      <c r="F8" s="102"/>
    </row>
    <row r="9" spans="1:7">
      <c r="A9" s="2" t="s">
        <v>8</v>
      </c>
      <c r="B9" s="10" t="s">
        <v>157</v>
      </c>
      <c r="C9" s="2"/>
      <c r="D9" s="4"/>
      <c r="E9" s="102" t="s">
        <v>8</v>
      </c>
      <c r="F9" s="102" t="s">
        <v>8</v>
      </c>
      <c r="G9" s="99" t="s">
        <v>8</v>
      </c>
    </row>
    <row r="10" spans="1:7">
      <c r="A10" s="2"/>
      <c r="B10" s="8"/>
      <c r="C10" s="2"/>
      <c r="D10" s="4"/>
      <c r="E10" s="102"/>
      <c r="F10" s="102"/>
    </row>
    <row r="11" spans="1:7">
      <c r="A11" s="2" t="s">
        <v>8</v>
      </c>
      <c r="B11" s="8" t="s">
        <v>195</v>
      </c>
      <c r="C11" s="2"/>
      <c r="D11" s="4"/>
      <c r="E11" s="102" t="s">
        <v>8</v>
      </c>
      <c r="F11" s="102" t="s">
        <v>8</v>
      </c>
      <c r="G11" s="99" t="s">
        <v>8</v>
      </c>
    </row>
    <row r="12" spans="1:7">
      <c r="A12" s="2"/>
      <c r="B12" s="8"/>
      <c r="C12" s="2"/>
      <c r="D12" s="4"/>
      <c r="E12" s="102"/>
      <c r="F12" s="102"/>
    </row>
    <row r="13" spans="1:7" ht="28.8">
      <c r="A13" s="2" t="s">
        <v>8</v>
      </c>
      <c r="B13" s="8" t="s">
        <v>196</v>
      </c>
      <c r="C13" s="2"/>
      <c r="D13" s="4"/>
      <c r="E13" s="102" t="s">
        <v>8</v>
      </c>
      <c r="F13" s="102" t="s">
        <v>8</v>
      </c>
      <c r="G13" s="99" t="s">
        <v>8</v>
      </c>
    </row>
    <row r="14" spans="1:7">
      <c r="A14" s="2"/>
      <c r="B14" s="8"/>
      <c r="C14" s="2"/>
      <c r="D14" s="4"/>
      <c r="E14" s="102"/>
      <c r="F14" s="102"/>
    </row>
    <row r="15" spans="1:7">
      <c r="A15" s="2" t="s">
        <v>8</v>
      </c>
      <c r="B15" s="10" t="s">
        <v>352</v>
      </c>
      <c r="C15" s="2"/>
      <c r="D15" s="4"/>
      <c r="E15" s="102" t="s">
        <v>8</v>
      </c>
      <c r="F15" s="102" t="s">
        <v>8</v>
      </c>
      <c r="G15" s="99" t="s">
        <v>8</v>
      </c>
    </row>
    <row r="16" spans="1:7">
      <c r="A16" s="2"/>
      <c r="B16" s="8"/>
      <c r="C16" s="2"/>
      <c r="D16" s="4"/>
      <c r="E16" s="102"/>
      <c r="F16" s="102"/>
    </row>
    <row r="17" spans="1:7" ht="28.8">
      <c r="A17" s="2" t="s">
        <v>8</v>
      </c>
      <c r="B17" s="8" t="s">
        <v>353</v>
      </c>
      <c r="C17" s="2"/>
      <c r="D17" s="4"/>
      <c r="E17" s="102" t="s">
        <v>8</v>
      </c>
      <c r="F17" s="102" t="s">
        <v>8</v>
      </c>
      <c r="G17" s="99" t="s">
        <v>8</v>
      </c>
    </row>
    <row r="18" spans="1:7">
      <c r="A18" s="2"/>
      <c r="B18" s="8"/>
      <c r="C18" s="2"/>
      <c r="D18" s="4"/>
      <c r="E18" s="102"/>
      <c r="F18" s="102"/>
    </row>
    <row r="19" spans="1:7">
      <c r="A19" s="2" t="s">
        <v>8</v>
      </c>
      <c r="B19" s="8" t="s">
        <v>354</v>
      </c>
      <c r="C19" s="2"/>
      <c r="D19" s="4"/>
      <c r="E19" s="102" t="s">
        <v>8</v>
      </c>
      <c r="F19" s="102" t="s">
        <v>8</v>
      </c>
      <c r="G19" s="99" t="s">
        <v>8</v>
      </c>
    </row>
    <row r="20" spans="1:7">
      <c r="A20" s="2"/>
      <c r="B20" s="8"/>
      <c r="C20" s="2"/>
      <c r="D20" s="4"/>
      <c r="E20" s="102"/>
      <c r="F20" s="102"/>
    </row>
    <row r="21" spans="1:7">
      <c r="A21" s="2" t="s">
        <v>8</v>
      </c>
      <c r="B21" s="8" t="s">
        <v>355</v>
      </c>
      <c r="C21" s="2"/>
      <c r="D21" s="4"/>
      <c r="E21" s="102" t="s">
        <v>8</v>
      </c>
      <c r="F21" s="102" t="s">
        <v>8</v>
      </c>
      <c r="G21" s="99" t="s">
        <v>8</v>
      </c>
    </row>
    <row r="22" spans="1:7">
      <c r="A22" s="2"/>
      <c r="B22" s="8"/>
      <c r="C22" s="2"/>
      <c r="D22" s="4"/>
      <c r="E22" s="102"/>
      <c r="F22" s="102"/>
    </row>
    <row r="23" spans="1:7" ht="57.6">
      <c r="A23" s="2" t="s">
        <v>8</v>
      </c>
      <c r="B23" s="8" t="s">
        <v>356</v>
      </c>
      <c r="C23" s="2"/>
      <c r="D23" s="4"/>
      <c r="E23" s="102" t="s">
        <v>8</v>
      </c>
      <c r="F23" s="102" t="s">
        <v>8</v>
      </c>
      <c r="G23" s="99" t="s">
        <v>8</v>
      </c>
    </row>
    <row r="24" spans="1:7">
      <c r="A24" s="2"/>
      <c r="B24" s="8"/>
      <c r="C24" s="2"/>
      <c r="D24" s="4"/>
      <c r="E24" s="102"/>
      <c r="F24" s="102"/>
    </row>
    <row r="25" spans="1:7" ht="28.8">
      <c r="A25" s="2" t="s">
        <v>8</v>
      </c>
      <c r="B25" s="8" t="s">
        <v>357</v>
      </c>
      <c r="C25" s="2"/>
      <c r="D25" s="4"/>
      <c r="E25" s="102" t="s">
        <v>8</v>
      </c>
      <c r="F25" s="102" t="s">
        <v>8</v>
      </c>
      <c r="G25" s="99" t="s">
        <v>8</v>
      </c>
    </row>
    <row r="26" spans="1:7">
      <c r="A26" s="2"/>
      <c r="B26" s="8"/>
      <c r="C26" s="2"/>
      <c r="D26" s="4"/>
      <c r="E26" s="102"/>
      <c r="F26" s="102"/>
    </row>
    <row r="27" spans="1:7" ht="100.8">
      <c r="A27" s="2" t="s">
        <v>8</v>
      </c>
      <c r="B27" s="8" t="s">
        <v>358</v>
      </c>
      <c r="C27" s="2"/>
      <c r="D27" s="4"/>
      <c r="E27" s="102" t="s">
        <v>8</v>
      </c>
      <c r="F27" s="102" t="s">
        <v>8</v>
      </c>
      <c r="G27" s="99" t="s">
        <v>8</v>
      </c>
    </row>
    <row r="28" spans="1:7">
      <c r="A28" s="2"/>
      <c r="B28" s="8"/>
      <c r="C28" s="2"/>
      <c r="D28" s="4"/>
      <c r="E28" s="102"/>
      <c r="F28" s="102"/>
    </row>
    <row r="29" spans="1:7">
      <c r="A29" s="2" t="s">
        <v>8</v>
      </c>
      <c r="B29" s="10" t="s">
        <v>359</v>
      </c>
      <c r="C29" s="2"/>
      <c r="D29" s="4"/>
      <c r="E29" s="102" t="s">
        <v>8</v>
      </c>
      <c r="F29" s="102" t="s">
        <v>8</v>
      </c>
      <c r="G29" s="99" t="s">
        <v>8</v>
      </c>
    </row>
    <row r="30" spans="1:7">
      <c r="A30" s="2"/>
      <c r="B30" s="8"/>
      <c r="C30" s="2"/>
      <c r="D30" s="4"/>
      <c r="E30" s="102"/>
      <c r="F30" s="102"/>
    </row>
    <row r="31" spans="1:7" ht="28.8">
      <c r="A31" s="2" t="s">
        <v>8</v>
      </c>
      <c r="B31" s="8" t="s">
        <v>360</v>
      </c>
      <c r="C31" s="2"/>
      <c r="D31" s="4"/>
      <c r="E31" s="102" t="s">
        <v>8</v>
      </c>
      <c r="F31" s="102" t="s">
        <v>8</v>
      </c>
      <c r="G31" s="99" t="s">
        <v>8</v>
      </c>
    </row>
    <row r="32" spans="1:7">
      <c r="A32" s="2"/>
      <c r="B32" s="8"/>
      <c r="C32" s="2"/>
      <c r="D32" s="4"/>
      <c r="E32" s="102"/>
      <c r="F32" s="102"/>
    </row>
    <row r="33" spans="1:7">
      <c r="A33" s="2" t="s">
        <v>8</v>
      </c>
      <c r="B33" s="8" t="s">
        <v>361</v>
      </c>
      <c r="C33" s="2"/>
      <c r="D33" s="4"/>
      <c r="E33" s="102" t="s">
        <v>8</v>
      </c>
      <c r="F33" s="102" t="s">
        <v>8</v>
      </c>
      <c r="G33" s="99" t="s">
        <v>8</v>
      </c>
    </row>
    <row r="34" spans="1:7">
      <c r="A34" s="2"/>
      <c r="B34" s="8"/>
      <c r="C34" s="2"/>
      <c r="D34" s="4"/>
      <c r="E34" s="102"/>
      <c r="F34" s="102"/>
    </row>
    <row r="35" spans="1:7">
      <c r="A35" s="2" t="s">
        <v>8</v>
      </c>
      <c r="B35" s="8" t="s">
        <v>362</v>
      </c>
      <c r="C35" s="2"/>
      <c r="D35" s="4"/>
      <c r="E35" s="102" t="s">
        <v>8</v>
      </c>
      <c r="F35" s="102" t="s">
        <v>8</v>
      </c>
      <c r="G35" s="99" t="s">
        <v>8</v>
      </c>
    </row>
    <row r="36" spans="1:7">
      <c r="A36" s="2"/>
      <c r="B36" s="8"/>
      <c r="C36" s="2"/>
      <c r="D36" s="4"/>
      <c r="E36" s="102"/>
      <c r="F36" s="102"/>
    </row>
    <row r="37" spans="1:7">
      <c r="A37" s="2" t="s">
        <v>8</v>
      </c>
      <c r="B37" s="8" t="s">
        <v>363</v>
      </c>
      <c r="C37" s="2"/>
      <c r="D37" s="4"/>
      <c r="E37" s="102" t="s">
        <v>8</v>
      </c>
      <c r="F37" s="102" t="s">
        <v>8</v>
      </c>
      <c r="G37" s="99" t="s">
        <v>8</v>
      </c>
    </row>
    <row r="38" spans="1:7">
      <c r="A38" s="2"/>
      <c r="B38" s="8"/>
      <c r="C38" s="2"/>
      <c r="D38" s="4"/>
      <c r="E38" s="102"/>
      <c r="F38" s="102"/>
    </row>
    <row r="39" spans="1:7">
      <c r="A39" s="2" t="s">
        <v>8</v>
      </c>
      <c r="B39" s="8" t="s">
        <v>364</v>
      </c>
      <c r="C39" s="2"/>
      <c r="D39" s="4"/>
      <c r="E39" s="102" t="s">
        <v>8</v>
      </c>
      <c r="F39" s="102" t="s">
        <v>8</v>
      </c>
      <c r="G39" s="99" t="s">
        <v>8</v>
      </c>
    </row>
    <row r="40" spans="1:7">
      <c r="A40" s="2"/>
      <c r="B40" s="8"/>
      <c r="C40" s="2"/>
      <c r="D40" s="4"/>
      <c r="E40" s="102"/>
      <c r="F40" s="102"/>
    </row>
    <row r="41" spans="1:7">
      <c r="A41" s="2" t="s">
        <v>8</v>
      </c>
      <c r="B41" s="8" t="s">
        <v>365</v>
      </c>
      <c r="C41" s="2"/>
      <c r="D41" s="4"/>
      <c r="E41" s="102" t="s">
        <v>8</v>
      </c>
      <c r="F41" s="102" t="s">
        <v>8</v>
      </c>
      <c r="G41" s="99" t="s">
        <v>8</v>
      </c>
    </row>
    <row r="42" spans="1:7">
      <c r="A42" s="2"/>
      <c r="B42" s="8"/>
      <c r="C42" s="2"/>
      <c r="D42" s="4"/>
      <c r="E42" s="102"/>
      <c r="F42" s="102"/>
    </row>
    <row r="43" spans="1:7" ht="28.8">
      <c r="A43" s="2" t="s">
        <v>8</v>
      </c>
      <c r="B43" s="8" t="s">
        <v>366</v>
      </c>
      <c r="C43" s="2"/>
      <c r="D43" s="4"/>
      <c r="E43" s="102" t="s">
        <v>8</v>
      </c>
      <c r="F43" s="102" t="s">
        <v>8</v>
      </c>
      <c r="G43" s="99" t="s">
        <v>8</v>
      </c>
    </row>
    <row r="44" spans="1:7">
      <c r="A44" s="2"/>
      <c r="B44" s="8"/>
      <c r="C44" s="2"/>
      <c r="D44" s="4"/>
      <c r="E44" s="102"/>
      <c r="F44" s="102"/>
    </row>
    <row r="45" spans="1:7" ht="43.2">
      <c r="A45" s="2" t="s">
        <v>8</v>
      </c>
      <c r="B45" s="8" t="s">
        <v>367</v>
      </c>
      <c r="C45" s="2"/>
      <c r="D45" s="4"/>
      <c r="E45" s="102" t="s">
        <v>8</v>
      </c>
      <c r="F45" s="102" t="s">
        <v>8</v>
      </c>
      <c r="G45" s="99" t="s">
        <v>8</v>
      </c>
    </row>
    <row r="46" spans="1:7">
      <c r="A46" s="2"/>
      <c r="B46" s="8"/>
      <c r="C46" s="2"/>
      <c r="D46" s="4"/>
      <c r="E46" s="102"/>
      <c r="F46" s="102"/>
    </row>
    <row r="47" spans="1:7" ht="43.2">
      <c r="A47" s="2" t="s">
        <v>8</v>
      </c>
      <c r="B47" s="8" t="s">
        <v>368</v>
      </c>
      <c r="C47" s="2"/>
      <c r="D47" s="4"/>
      <c r="E47" s="102" t="s">
        <v>8</v>
      </c>
      <c r="F47" s="102" t="s">
        <v>8</v>
      </c>
      <c r="G47" s="99" t="s">
        <v>8</v>
      </c>
    </row>
    <row r="48" spans="1:7">
      <c r="A48" s="2"/>
      <c r="B48" s="8"/>
      <c r="C48" s="2"/>
      <c r="D48" s="4"/>
      <c r="E48" s="102"/>
      <c r="F48" s="102"/>
    </row>
    <row r="49" spans="1:7">
      <c r="A49" s="2" t="s">
        <v>8</v>
      </c>
      <c r="B49" s="10" t="s">
        <v>369</v>
      </c>
      <c r="C49" s="2"/>
      <c r="D49" s="4"/>
      <c r="E49" s="102" t="s">
        <v>8</v>
      </c>
      <c r="F49" s="102" t="s">
        <v>8</v>
      </c>
      <c r="G49" s="99" t="s">
        <v>8</v>
      </c>
    </row>
    <row r="50" spans="1:7">
      <c r="A50" s="2"/>
      <c r="B50" s="8"/>
      <c r="C50" s="2"/>
      <c r="D50" s="4"/>
      <c r="E50" s="102"/>
      <c r="F50" s="102"/>
    </row>
    <row r="51" spans="1:7">
      <c r="A51" s="2" t="s">
        <v>8</v>
      </c>
      <c r="B51" s="8" t="s">
        <v>370</v>
      </c>
      <c r="C51" s="2"/>
      <c r="D51" s="4"/>
      <c r="E51" s="102" t="s">
        <v>8</v>
      </c>
      <c r="F51" s="102" t="s">
        <v>8</v>
      </c>
      <c r="G51" s="99" t="s">
        <v>8</v>
      </c>
    </row>
    <row r="52" spans="1:7">
      <c r="A52" s="2"/>
      <c r="B52" s="8"/>
      <c r="C52" s="2"/>
      <c r="D52" s="4"/>
      <c r="E52" s="102"/>
      <c r="F52" s="102"/>
    </row>
    <row r="53" spans="1:7">
      <c r="A53" s="2" t="s">
        <v>8</v>
      </c>
      <c r="B53" s="8" t="s">
        <v>371</v>
      </c>
      <c r="C53" s="2"/>
      <c r="D53" s="4"/>
      <c r="E53" s="102" t="s">
        <v>8</v>
      </c>
      <c r="F53" s="102" t="s">
        <v>8</v>
      </c>
      <c r="G53" s="99" t="s">
        <v>8</v>
      </c>
    </row>
    <row r="54" spans="1:7">
      <c r="A54" s="2"/>
      <c r="B54" s="8"/>
      <c r="C54" s="2"/>
      <c r="D54" s="4"/>
      <c r="E54" s="102"/>
      <c r="F54" s="102"/>
    </row>
    <row r="55" spans="1:7">
      <c r="A55" s="2" t="s">
        <v>8</v>
      </c>
      <c r="B55" s="10" t="s">
        <v>336</v>
      </c>
      <c r="C55" s="2"/>
      <c r="D55" s="4"/>
      <c r="E55" s="102" t="s">
        <v>8</v>
      </c>
      <c r="F55" s="102" t="s">
        <v>8</v>
      </c>
      <c r="G55" s="99" t="s">
        <v>8</v>
      </c>
    </row>
    <row r="56" spans="1:7">
      <c r="A56" s="2"/>
      <c r="B56" s="8"/>
      <c r="C56" s="2"/>
      <c r="D56" s="4"/>
      <c r="E56" s="102"/>
      <c r="F56" s="102"/>
    </row>
    <row r="57" spans="1:7" ht="28.8">
      <c r="A57" s="2" t="s">
        <v>8</v>
      </c>
      <c r="B57" s="8" t="s">
        <v>372</v>
      </c>
      <c r="C57" s="2"/>
      <c r="D57" s="4"/>
      <c r="E57" s="102" t="s">
        <v>8</v>
      </c>
      <c r="F57" s="102" t="s">
        <v>8</v>
      </c>
      <c r="G57" s="99" t="s">
        <v>8</v>
      </c>
    </row>
    <row r="58" spans="1:7">
      <c r="A58" s="2"/>
      <c r="B58" s="8"/>
      <c r="C58" s="2"/>
      <c r="D58" s="4"/>
      <c r="E58" s="102"/>
      <c r="F58" s="102"/>
    </row>
    <row r="59" spans="1:7" ht="28.8">
      <c r="A59" s="2" t="s">
        <v>8</v>
      </c>
      <c r="B59" s="8" t="s">
        <v>373</v>
      </c>
      <c r="C59" s="2"/>
      <c r="D59" s="4"/>
      <c r="E59" s="102" t="s">
        <v>8</v>
      </c>
      <c r="F59" s="102" t="s">
        <v>8</v>
      </c>
      <c r="G59" s="99" t="s">
        <v>8</v>
      </c>
    </row>
    <row r="60" spans="1:7">
      <c r="A60" s="2"/>
      <c r="B60" s="8"/>
      <c r="C60" s="2"/>
      <c r="D60" s="4"/>
      <c r="E60" s="102"/>
      <c r="F60" s="102"/>
    </row>
    <row r="61" spans="1:7">
      <c r="A61" s="2" t="s">
        <v>8</v>
      </c>
      <c r="B61" s="8" t="s">
        <v>374</v>
      </c>
      <c r="C61" s="2"/>
      <c r="D61" s="4"/>
      <c r="E61" s="102" t="s">
        <v>8</v>
      </c>
      <c r="F61" s="102" t="s">
        <v>8</v>
      </c>
      <c r="G61" s="99" t="s">
        <v>8</v>
      </c>
    </row>
    <row r="62" spans="1:7">
      <c r="A62" s="2"/>
      <c r="B62" s="8"/>
      <c r="C62" s="2"/>
      <c r="D62" s="4"/>
      <c r="E62" s="102"/>
      <c r="F62" s="102"/>
    </row>
    <row r="63" spans="1:7">
      <c r="A63" s="2" t="s">
        <v>8</v>
      </c>
      <c r="B63" s="10" t="s">
        <v>375</v>
      </c>
      <c r="C63" s="2"/>
      <c r="D63" s="4"/>
      <c r="E63" s="102" t="s">
        <v>8</v>
      </c>
      <c r="F63" s="102" t="s">
        <v>8</v>
      </c>
      <c r="G63" s="99" t="s">
        <v>8</v>
      </c>
    </row>
    <row r="64" spans="1:7">
      <c r="A64" s="2"/>
      <c r="B64" s="8"/>
      <c r="C64" s="2"/>
      <c r="D64" s="4"/>
      <c r="E64" s="102"/>
      <c r="F64" s="102"/>
    </row>
    <row r="65" spans="1:7">
      <c r="A65" s="2" t="s">
        <v>8</v>
      </c>
      <c r="B65" s="8" t="s">
        <v>376</v>
      </c>
      <c r="C65" s="2"/>
      <c r="D65" s="4"/>
      <c r="E65" s="102" t="s">
        <v>8</v>
      </c>
      <c r="F65" s="102" t="s">
        <v>8</v>
      </c>
      <c r="G65" s="99" t="s">
        <v>8</v>
      </c>
    </row>
    <row r="66" spans="1:7">
      <c r="A66" s="2"/>
      <c r="B66" s="8"/>
      <c r="C66" s="2"/>
      <c r="D66" s="4"/>
      <c r="E66" s="102"/>
      <c r="F66" s="102"/>
    </row>
    <row r="67" spans="1:7">
      <c r="A67" s="2" t="s">
        <v>7</v>
      </c>
      <c r="B67" s="8" t="s">
        <v>377</v>
      </c>
      <c r="C67" s="2" t="s">
        <v>273</v>
      </c>
      <c r="D67" s="5">
        <v>87</v>
      </c>
      <c r="E67" s="102"/>
      <c r="F67" s="102">
        <f>D67*E67</f>
        <v>0</v>
      </c>
      <c r="G67" s="99" t="s">
        <v>8</v>
      </c>
    </row>
    <row r="68" spans="1:7">
      <c r="A68" s="2"/>
      <c r="B68" s="8"/>
      <c r="C68" s="2"/>
      <c r="D68" s="5"/>
      <c r="E68" s="102"/>
      <c r="F68" s="102">
        <f t="shared" ref="F68:F131" si="0">D68*E68</f>
        <v>0</v>
      </c>
    </row>
    <row r="69" spans="1:7">
      <c r="A69" s="2" t="s">
        <v>8</v>
      </c>
      <c r="B69" s="10" t="s">
        <v>378</v>
      </c>
      <c r="C69" s="2"/>
      <c r="D69" s="4"/>
      <c r="E69" s="102"/>
      <c r="F69" s="102">
        <f t="shared" si="0"/>
        <v>0</v>
      </c>
      <c r="G69" s="99" t="s">
        <v>8</v>
      </c>
    </row>
    <row r="70" spans="1:7">
      <c r="A70" s="2"/>
      <c r="B70" s="8"/>
      <c r="C70" s="2"/>
      <c r="D70" s="4"/>
      <c r="E70" s="102"/>
      <c r="F70" s="102">
        <f t="shared" si="0"/>
        <v>0</v>
      </c>
    </row>
    <row r="71" spans="1:7" ht="72">
      <c r="A71" s="2" t="s">
        <v>8</v>
      </c>
      <c r="B71" s="8" t="s">
        <v>379</v>
      </c>
      <c r="C71" s="2"/>
      <c r="D71" s="4"/>
      <c r="E71" s="102"/>
      <c r="F71" s="102">
        <f t="shared" si="0"/>
        <v>0</v>
      </c>
      <c r="G71" s="99" t="s">
        <v>8</v>
      </c>
    </row>
    <row r="72" spans="1:7">
      <c r="A72" s="2"/>
      <c r="B72" s="8"/>
      <c r="C72" s="2"/>
      <c r="D72" s="4"/>
      <c r="E72" s="102"/>
      <c r="F72" s="102">
        <f t="shared" si="0"/>
        <v>0</v>
      </c>
    </row>
    <row r="73" spans="1:7" ht="43.2">
      <c r="A73" s="2" t="s">
        <v>17</v>
      </c>
      <c r="B73" s="8" t="s">
        <v>380</v>
      </c>
      <c r="C73" s="2" t="s">
        <v>177</v>
      </c>
      <c r="D73" s="5">
        <v>1</v>
      </c>
      <c r="E73" s="102"/>
      <c r="F73" s="102">
        <f t="shared" si="0"/>
        <v>0</v>
      </c>
      <c r="G73" s="99" t="s">
        <v>8</v>
      </c>
    </row>
    <row r="74" spans="1:7">
      <c r="A74" s="2"/>
      <c r="B74" s="8"/>
      <c r="C74" s="2"/>
      <c r="D74" s="5"/>
      <c r="E74" s="102"/>
      <c r="F74" s="102">
        <f t="shared" si="0"/>
        <v>0</v>
      </c>
    </row>
    <row r="75" spans="1:7" ht="43.2">
      <c r="A75" s="2" t="s">
        <v>24</v>
      </c>
      <c r="B75" s="8" t="s">
        <v>381</v>
      </c>
      <c r="C75" s="2" t="s">
        <v>177</v>
      </c>
      <c r="D75" s="5">
        <v>1</v>
      </c>
      <c r="E75" s="102"/>
      <c r="F75" s="102">
        <f t="shared" si="0"/>
        <v>0</v>
      </c>
      <c r="G75" s="99" t="s">
        <v>8</v>
      </c>
    </row>
    <row r="76" spans="1:7">
      <c r="A76" s="2"/>
      <c r="B76" s="8"/>
      <c r="C76" s="2"/>
      <c r="D76" s="5"/>
      <c r="E76" s="102"/>
      <c r="F76" s="102">
        <f t="shared" si="0"/>
        <v>0</v>
      </c>
    </row>
    <row r="77" spans="1:7" ht="43.2">
      <c r="A77" s="2" t="s">
        <v>19</v>
      </c>
      <c r="B77" s="8" t="s">
        <v>382</v>
      </c>
      <c r="C77" s="2" t="s">
        <v>177</v>
      </c>
      <c r="D77" s="5">
        <v>1</v>
      </c>
      <c r="E77" s="102"/>
      <c r="F77" s="102">
        <f t="shared" si="0"/>
        <v>0</v>
      </c>
      <c r="G77" s="99" t="s">
        <v>8</v>
      </c>
    </row>
    <row r="78" spans="1:7">
      <c r="A78" s="2"/>
      <c r="B78" s="8"/>
      <c r="C78" s="2"/>
      <c r="D78" s="5"/>
      <c r="E78" s="102"/>
      <c r="F78" s="102">
        <f t="shared" si="0"/>
        <v>0</v>
      </c>
    </row>
    <row r="79" spans="1:7">
      <c r="A79" s="2" t="s">
        <v>8</v>
      </c>
      <c r="B79" s="10" t="s">
        <v>383</v>
      </c>
      <c r="C79" s="2"/>
      <c r="D79" s="4"/>
      <c r="E79" s="102"/>
      <c r="F79" s="102">
        <f t="shared" si="0"/>
        <v>0</v>
      </c>
      <c r="G79" s="99" t="s">
        <v>8</v>
      </c>
    </row>
    <row r="80" spans="1:7">
      <c r="A80" s="2"/>
      <c r="B80" s="8"/>
      <c r="C80" s="2"/>
      <c r="D80" s="4"/>
      <c r="E80" s="102"/>
      <c r="F80" s="102">
        <f t="shared" si="0"/>
        <v>0</v>
      </c>
    </row>
    <row r="81" spans="1:7">
      <c r="A81" s="2" t="s">
        <v>8</v>
      </c>
      <c r="B81" s="8" t="s">
        <v>384</v>
      </c>
      <c r="C81" s="2"/>
      <c r="D81" s="4"/>
      <c r="E81" s="102"/>
      <c r="F81" s="102">
        <f t="shared" si="0"/>
        <v>0</v>
      </c>
      <c r="G81" s="99" t="s">
        <v>8</v>
      </c>
    </row>
    <row r="82" spans="1:7">
      <c r="A82" s="2"/>
      <c r="B82" s="8"/>
      <c r="C82" s="2"/>
      <c r="D82" s="4"/>
      <c r="E82" s="102"/>
      <c r="F82" s="102">
        <f t="shared" si="0"/>
        <v>0</v>
      </c>
    </row>
    <row r="83" spans="1:7" ht="28.8">
      <c r="A83" s="2" t="s">
        <v>23</v>
      </c>
      <c r="B83" s="8" t="s">
        <v>385</v>
      </c>
      <c r="C83" s="2" t="s">
        <v>273</v>
      </c>
      <c r="D83" s="5">
        <v>40</v>
      </c>
      <c r="E83" s="102"/>
      <c r="F83" s="102">
        <f t="shared" si="0"/>
        <v>0</v>
      </c>
      <c r="G83" s="99" t="s">
        <v>8</v>
      </c>
    </row>
    <row r="84" spans="1:7">
      <c r="A84" s="2"/>
      <c r="B84" s="8"/>
      <c r="C84" s="2"/>
      <c r="D84" s="5"/>
      <c r="E84" s="102"/>
      <c r="F84" s="102">
        <f t="shared" si="0"/>
        <v>0</v>
      </c>
    </row>
    <row r="85" spans="1:7">
      <c r="A85" s="2" t="s">
        <v>25</v>
      </c>
      <c r="B85" s="8" t="s">
        <v>386</v>
      </c>
      <c r="C85" s="2" t="s">
        <v>273</v>
      </c>
      <c r="D85" s="5">
        <v>62</v>
      </c>
      <c r="E85" s="102"/>
      <c r="F85" s="102">
        <f t="shared" si="0"/>
        <v>0</v>
      </c>
      <c r="G85" s="99" t="s">
        <v>8</v>
      </c>
    </row>
    <row r="86" spans="1:7">
      <c r="A86" s="2"/>
      <c r="B86" s="8"/>
      <c r="C86" s="2"/>
      <c r="D86" s="5"/>
      <c r="E86" s="102"/>
      <c r="F86" s="102">
        <f t="shared" si="0"/>
        <v>0</v>
      </c>
    </row>
    <row r="87" spans="1:7">
      <c r="A87" s="2" t="s">
        <v>8</v>
      </c>
      <c r="B87" s="10" t="s">
        <v>387</v>
      </c>
      <c r="C87" s="2"/>
      <c r="D87" s="4"/>
      <c r="E87" s="102"/>
      <c r="F87" s="102">
        <f t="shared" si="0"/>
        <v>0</v>
      </c>
      <c r="G87" s="99" t="s">
        <v>8</v>
      </c>
    </row>
    <row r="88" spans="1:7">
      <c r="A88" s="2"/>
      <c r="B88" s="8"/>
      <c r="C88" s="2"/>
      <c r="D88" s="4"/>
      <c r="E88" s="102"/>
      <c r="F88" s="102">
        <f t="shared" si="0"/>
        <v>0</v>
      </c>
    </row>
    <row r="89" spans="1:7">
      <c r="A89" s="2" t="s">
        <v>8</v>
      </c>
      <c r="B89" s="8" t="s">
        <v>388</v>
      </c>
      <c r="C89" s="2"/>
      <c r="D89" s="4"/>
      <c r="E89" s="102"/>
      <c r="F89" s="102">
        <f t="shared" si="0"/>
        <v>0</v>
      </c>
      <c r="G89" s="99" t="s">
        <v>8</v>
      </c>
    </row>
    <row r="90" spans="1:7">
      <c r="A90" s="2"/>
      <c r="B90" s="8"/>
      <c r="C90" s="2"/>
      <c r="D90" s="4"/>
      <c r="E90" s="102"/>
      <c r="F90" s="102">
        <f t="shared" si="0"/>
        <v>0</v>
      </c>
    </row>
    <row r="91" spans="1:7" ht="28.8">
      <c r="A91" s="2" t="s">
        <v>26</v>
      </c>
      <c r="B91" s="8" t="s">
        <v>389</v>
      </c>
      <c r="C91" s="2" t="s">
        <v>273</v>
      </c>
      <c r="D91" s="5">
        <v>12</v>
      </c>
      <c r="E91" s="102"/>
      <c r="F91" s="102">
        <f t="shared" si="0"/>
        <v>0</v>
      </c>
      <c r="G91" s="99" t="s">
        <v>8</v>
      </c>
    </row>
    <row r="92" spans="1:7">
      <c r="A92" s="2"/>
      <c r="B92" s="8"/>
      <c r="C92" s="2"/>
      <c r="D92" s="5"/>
      <c r="E92" s="102"/>
      <c r="F92" s="102">
        <f t="shared" si="0"/>
        <v>0</v>
      </c>
    </row>
    <row r="93" spans="1:7">
      <c r="A93" s="2" t="s">
        <v>8</v>
      </c>
      <c r="B93" s="10" t="s">
        <v>390</v>
      </c>
      <c r="C93" s="2"/>
      <c r="D93" s="4"/>
      <c r="E93" s="102"/>
      <c r="F93" s="102">
        <f t="shared" si="0"/>
        <v>0</v>
      </c>
      <c r="G93" s="99" t="s">
        <v>8</v>
      </c>
    </row>
    <row r="94" spans="1:7">
      <c r="A94" s="2"/>
      <c r="B94" s="8"/>
      <c r="C94" s="2"/>
      <c r="D94" s="4"/>
      <c r="E94" s="102"/>
      <c r="F94" s="102">
        <f t="shared" si="0"/>
        <v>0</v>
      </c>
    </row>
    <row r="95" spans="1:7">
      <c r="A95" s="2" t="s">
        <v>8</v>
      </c>
      <c r="B95" s="8" t="s">
        <v>391</v>
      </c>
      <c r="C95" s="2"/>
      <c r="D95" s="4"/>
      <c r="E95" s="102"/>
      <c r="F95" s="102">
        <f t="shared" si="0"/>
        <v>0</v>
      </c>
      <c r="G95" s="99" t="s">
        <v>8</v>
      </c>
    </row>
    <row r="96" spans="1:7">
      <c r="A96" s="2"/>
      <c r="B96" s="8"/>
      <c r="C96" s="2"/>
      <c r="D96" s="4"/>
      <c r="E96" s="102"/>
      <c r="F96" s="102">
        <f t="shared" si="0"/>
        <v>0</v>
      </c>
    </row>
    <row r="97" spans="1:7" ht="28.8">
      <c r="A97" s="2" t="s">
        <v>27</v>
      </c>
      <c r="B97" s="8" t="s">
        <v>392</v>
      </c>
      <c r="C97" s="2" t="s">
        <v>273</v>
      </c>
      <c r="D97" s="5">
        <v>16</v>
      </c>
      <c r="E97" s="102"/>
      <c r="F97" s="102">
        <f t="shared" si="0"/>
        <v>0</v>
      </c>
      <c r="G97" s="99" t="s">
        <v>8</v>
      </c>
    </row>
    <row r="98" spans="1:7">
      <c r="A98" s="2"/>
      <c r="B98" s="8"/>
      <c r="C98" s="2"/>
      <c r="D98" s="5"/>
      <c r="E98" s="102"/>
      <c r="F98" s="102">
        <f t="shared" si="0"/>
        <v>0</v>
      </c>
    </row>
    <row r="99" spans="1:7">
      <c r="A99" s="2" t="s">
        <v>8</v>
      </c>
      <c r="B99" s="10" t="s">
        <v>393</v>
      </c>
      <c r="C99" s="2"/>
      <c r="D99" s="4"/>
      <c r="E99" s="102"/>
      <c r="F99" s="102">
        <f t="shared" si="0"/>
        <v>0</v>
      </c>
      <c r="G99" s="99" t="s">
        <v>8</v>
      </c>
    </row>
    <row r="100" spans="1:7">
      <c r="A100" s="2"/>
      <c r="B100" s="8"/>
      <c r="C100" s="2"/>
      <c r="D100" s="4"/>
      <c r="E100" s="102"/>
      <c r="F100" s="102">
        <f t="shared" si="0"/>
        <v>0</v>
      </c>
    </row>
    <row r="101" spans="1:7">
      <c r="A101" s="2" t="s">
        <v>8</v>
      </c>
      <c r="B101" s="8" t="s">
        <v>394</v>
      </c>
      <c r="C101" s="2"/>
      <c r="D101" s="4"/>
      <c r="E101" s="102"/>
      <c r="F101" s="102">
        <f t="shared" si="0"/>
        <v>0</v>
      </c>
      <c r="G101" s="99" t="s">
        <v>8</v>
      </c>
    </row>
    <row r="102" spans="1:7">
      <c r="A102" s="2"/>
      <c r="B102" s="8"/>
      <c r="C102" s="2"/>
      <c r="D102" s="4"/>
      <c r="E102" s="102"/>
      <c r="F102" s="102">
        <f t="shared" si="0"/>
        <v>0</v>
      </c>
    </row>
    <row r="103" spans="1:7" ht="28.8">
      <c r="A103" s="2" t="s">
        <v>28</v>
      </c>
      <c r="B103" s="8" t="s">
        <v>395</v>
      </c>
      <c r="C103" s="2" t="s">
        <v>177</v>
      </c>
      <c r="D103" s="5">
        <v>1</v>
      </c>
      <c r="E103" s="102"/>
      <c r="F103" s="102">
        <f t="shared" si="0"/>
        <v>0</v>
      </c>
      <c r="G103" s="99" t="s">
        <v>8</v>
      </c>
    </row>
    <row r="104" spans="1:7">
      <c r="A104" s="2"/>
      <c r="B104" s="8"/>
      <c r="C104" s="2"/>
      <c r="D104" s="5"/>
      <c r="E104" s="102"/>
      <c r="F104" s="102">
        <f t="shared" si="0"/>
        <v>0</v>
      </c>
    </row>
    <row r="105" spans="1:7">
      <c r="A105" s="2" t="s">
        <v>8</v>
      </c>
      <c r="B105" s="10" t="s">
        <v>396</v>
      </c>
      <c r="C105" s="2"/>
      <c r="D105" s="4"/>
      <c r="E105" s="102"/>
      <c r="F105" s="102">
        <f t="shared" si="0"/>
        <v>0</v>
      </c>
      <c r="G105" s="99" t="s">
        <v>8</v>
      </c>
    </row>
    <row r="106" spans="1:7">
      <c r="A106" s="2"/>
      <c r="B106" s="8"/>
      <c r="C106" s="2"/>
      <c r="D106" s="4"/>
      <c r="E106" s="102"/>
      <c r="F106" s="102">
        <f t="shared" si="0"/>
        <v>0</v>
      </c>
    </row>
    <row r="107" spans="1:7">
      <c r="A107" s="2" t="s">
        <v>8</v>
      </c>
      <c r="B107" s="8" t="s">
        <v>397</v>
      </c>
      <c r="C107" s="2"/>
      <c r="D107" s="4"/>
      <c r="E107" s="102"/>
      <c r="F107" s="102">
        <f t="shared" si="0"/>
        <v>0</v>
      </c>
      <c r="G107" s="99" t="s">
        <v>8</v>
      </c>
    </row>
    <row r="108" spans="1:7">
      <c r="A108" s="2"/>
      <c r="B108" s="8"/>
      <c r="C108" s="2"/>
      <c r="D108" s="4"/>
      <c r="E108" s="102"/>
      <c r="F108" s="102">
        <f t="shared" si="0"/>
        <v>0</v>
      </c>
    </row>
    <row r="109" spans="1:7">
      <c r="A109" s="2" t="s">
        <v>29</v>
      </c>
      <c r="B109" s="8" t="s">
        <v>398</v>
      </c>
      <c r="C109" s="2" t="s">
        <v>273</v>
      </c>
      <c r="D109" s="5">
        <v>1</v>
      </c>
      <c r="E109" s="102"/>
      <c r="F109" s="102">
        <f t="shared" si="0"/>
        <v>0</v>
      </c>
      <c r="G109" s="99" t="s">
        <v>8</v>
      </c>
    </row>
    <row r="110" spans="1:7">
      <c r="A110" s="2"/>
      <c r="B110" s="8"/>
      <c r="C110" s="2"/>
      <c r="D110" s="5"/>
      <c r="E110" s="102"/>
      <c r="F110" s="102">
        <f t="shared" si="0"/>
        <v>0</v>
      </c>
    </row>
    <row r="111" spans="1:7">
      <c r="A111" s="2" t="s">
        <v>8</v>
      </c>
      <c r="B111" s="10" t="s">
        <v>399</v>
      </c>
      <c r="C111" s="2"/>
      <c r="D111" s="4"/>
      <c r="E111" s="102"/>
      <c r="F111" s="102">
        <f t="shared" si="0"/>
        <v>0</v>
      </c>
      <c r="G111" s="99" t="s">
        <v>8</v>
      </c>
    </row>
    <row r="112" spans="1:7">
      <c r="A112" s="2"/>
      <c r="B112" s="8"/>
      <c r="C112" s="2"/>
      <c r="D112" s="4"/>
      <c r="E112" s="102"/>
      <c r="F112" s="102">
        <f t="shared" si="0"/>
        <v>0</v>
      </c>
    </row>
    <row r="113" spans="1:7" ht="28.8">
      <c r="A113" s="2" t="s">
        <v>30</v>
      </c>
      <c r="B113" s="8" t="s">
        <v>400</v>
      </c>
      <c r="C113" s="2" t="s">
        <v>177</v>
      </c>
      <c r="D113" s="5">
        <v>2</v>
      </c>
      <c r="E113" s="102"/>
      <c r="F113" s="102">
        <f t="shared" si="0"/>
        <v>0</v>
      </c>
      <c r="G113" s="99" t="s">
        <v>8</v>
      </c>
    </row>
    <row r="114" spans="1:7">
      <c r="A114" s="2"/>
      <c r="B114" s="8"/>
      <c r="C114" s="2"/>
      <c r="D114" s="5"/>
      <c r="E114" s="102"/>
      <c r="F114" s="102">
        <f t="shared" si="0"/>
        <v>0</v>
      </c>
    </row>
    <row r="115" spans="1:7" ht="28.8">
      <c r="A115" s="2" t="s">
        <v>31</v>
      </c>
      <c r="B115" s="8" t="s">
        <v>401</v>
      </c>
      <c r="C115" s="2" t="s">
        <v>177</v>
      </c>
      <c r="D115" s="5">
        <v>2</v>
      </c>
      <c r="E115" s="102"/>
      <c r="F115" s="102">
        <f t="shared" si="0"/>
        <v>0</v>
      </c>
      <c r="G115" s="99" t="s">
        <v>8</v>
      </c>
    </row>
    <row r="116" spans="1:7">
      <c r="A116" s="2"/>
      <c r="B116" s="8"/>
      <c r="C116" s="2"/>
      <c r="D116" s="5"/>
      <c r="E116" s="102"/>
      <c r="F116" s="102">
        <f t="shared" si="0"/>
        <v>0</v>
      </c>
    </row>
    <row r="117" spans="1:7" ht="28.8">
      <c r="A117" s="2" t="s">
        <v>32</v>
      </c>
      <c r="B117" s="8" t="s">
        <v>402</v>
      </c>
      <c r="C117" s="2" t="s">
        <v>177</v>
      </c>
      <c r="D117" s="5">
        <v>1</v>
      </c>
      <c r="E117" s="102"/>
      <c r="F117" s="102">
        <f t="shared" si="0"/>
        <v>0</v>
      </c>
      <c r="G117" s="99" t="s">
        <v>8</v>
      </c>
    </row>
    <row r="118" spans="1:7">
      <c r="A118" s="2"/>
      <c r="B118" s="8"/>
      <c r="C118" s="2"/>
      <c r="D118" s="5"/>
      <c r="E118" s="102"/>
      <c r="F118" s="102">
        <f t="shared" si="0"/>
        <v>0</v>
      </c>
    </row>
    <row r="119" spans="1:7" ht="28.8">
      <c r="A119" s="2" t="s">
        <v>34</v>
      </c>
      <c r="B119" s="8" t="s">
        <v>403</v>
      </c>
      <c r="C119" s="2" t="s">
        <v>177</v>
      </c>
      <c r="D119" s="5">
        <v>2</v>
      </c>
      <c r="E119" s="102"/>
      <c r="F119" s="102">
        <f t="shared" si="0"/>
        <v>0</v>
      </c>
      <c r="G119" s="99" t="s">
        <v>8</v>
      </c>
    </row>
    <row r="120" spans="1:7">
      <c r="A120" s="2"/>
      <c r="B120" s="8"/>
      <c r="C120" s="2"/>
      <c r="D120" s="5"/>
      <c r="E120" s="102"/>
      <c r="F120" s="102">
        <f t="shared" si="0"/>
        <v>0</v>
      </c>
    </row>
    <row r="121" spans="1:7" ht="28.8">
      <c r="A121" s="2" t="s">
        <v>35</v>
      </c>
      <c r="B121" s="8" t="s">
        <v>404</v>
      </c>
      <c r="C121" s="2" t="s">
        <v>177</v>
      </c>
      <c r="D121" s="5">
        <v>2</v>
      </c>
      <c r="E121" s="102"/>
      <c r="F121" s="102">
        <f t="shared" si="0"/>
        <v>0</v>
      </c>
      <c r="G121" s="99" t="s">
        <v>8</v>
      </c>
    </row>
    <row r="122" spans="1:7">
      <c r="A122" s="2"/>
      <c r="B122" s="8"/>
      <c r="C122" s="2"/>
      <c r="D122" s="5"/>
      <c r="E122" s="102"/>
      <c r="F122" s="102">
        <f t="shared" si="0"/>
        <v>0</v>
      </c>
    </row>
    <row r="123" spans="1:7" ht="43.2">
      <c r="A123" s="2" t="s">
        <v>36</v>
      </c>
      <c r="B123" s="8" t="s">
        <v>405</v>
      </c>
      <c r="C123" s="2" t="s">
        <v>177</v>
      </c>
      <c r="D123" s="5">
        <v>6</v>
      </c>
      <c r="E123" s="102"/>
      <c r="F123" s="102">
        <f t="shared" si="0"/>
        <v>0</v>
      </c>
      <c r="G123" s="99" t="s">
        <v>8</v>
      </c>
    </row>
    <row r="124" spans="1:7">
      <c r="A124" s="2"/>
      <c r="B124" s="8"/>
      <c r="C124" s="2"/>
      <c r="D124" s="5"/>
      <c r="E124" s="102"/>
      <c r="F124" s="102">
        <f t="shared" si="0"/>
        <v>0</v>
      </c>
    </row>
    <row r="125" spans="1:7">
      <c r="A125" s="2" t="s">
        <v>8</v>
      </c>
      <c r="B125" s="10" t="s">
        <v>406</v>
      </c>
      <c r="C125" s="2"/>
      <c r="D125" s="4"/>
      <c r="E125" s="102"/>
      <c r="F125" s="102">
        <f t="shared" si="0"/>
        <v>0</v>
      </c>
      <c r="G125" s="99" t="s">
        <v>8</v>
      </c>
    </row>
    <row r="126" spans="1:7">
      <c r="A126" s="2"/>
      <c r="B126" s="8"/>
      <c r="C126" s="2"/>
      <c r="D126" s="4"/>
      <c r="E126" s="102"/>
      <c r="F126" s="102">
        <f t="shared" si="0"/>
        <v>0</v>
      </c>
    </row>
    <row r="127" spans="1:7">
      <c r="A127" s="2" t="s">
        <v>8</v>
      </c>
      <c r="B127" s="8" t="s">
        <v>407</v>
      </c>
      <c r="C127" s="2"/>
      <c r="D127" s="4"/>
      <c r="E127" s="102"/>
      <c r="F127" s="102">
        <f t="shared" si="0"/>
        <v>0</v>
      </c>
      <c r="G127" s="99" t="s">
        <v>8</v>
      </c>
    </row>
    <row r="128" spans="1:7">
      <c r="A128" s="2"/>
      <c r="B128" s="8"/>
      <c r="C128" s="2"/>
      <c r="D128" s="4"/>
      <c r="E128" s="102"/>
      <c r="F128" s="102">
        <f t="shared" si="0"/>
        <v>0</v>
      </c>
    </row>
    <row r="129" spans="1:7" ht="28.8">
      <c r="A129" s="2" t="s">
        <v>37</v>
      </c>
      <c r="B129" s="8" t="s">
        <v>408</v>
      </c>
      <c r="C129" s="2" t="s">
        <v>177</v>
      </c>
      <c r="D129" s="5">
        <v>1</v>
      </c>
      <c r="E129" s="102"/>
      <c r="F129" s="102">
        <f t="shared" si="0"/>
        <v>0</v>
      </c>
      <c r="G129" s="99" t="s">
        <v>8</v>
      </c>
    </row>
    <row r="130" spans="1:7">
      <c r="A130" s="2"/>
      <c r="B130" s="8"/>
      <c r="C130" s="2"/>
      <c r="D130" s="5"/>
      <c r="E130" s="102"/>
      <c r="F130" s="102">
        <f t="shared" si="0"/>
        <v>0</v>
      </c>
    </row>
    <row r="131" spans="1:7" ht="28.8">
      <c r="A131" s="2" t="s">
        <v>38</v>
      </c>
      <c r="B131" s="8" t="s">
        <v>409</v>
      </c>
      <c r="C131" s="2" t="s">
        <v>177</v>
      </c>
      <c r="D131" s="5">
        <v>2</v>
      </c>
      <c r="E131" s="102"/>
      <c r="F131" s="102">
        <f t="shared" si="0"/>
        <v>0</v>
      </c>
      <c r="G131" s="99" t="s">
        <v>8</v>
      </c>
    </row>
    <row r="132" spans="1:7">
      <c r="A132" s="2"/>
      <c r="B132" s="8"/>
      <c r="C132" s="2"/>
      <c r="D132" s="5"/>
      <c r="E132" s="102"/>
      <c r="F132" s="102">
        <f t="shared" ref="F132:F157" si="1">D132*E132</f>
        <v>0</v>
      </c>
    </row>
    <row r="133" spans="1:7" ht="28.8">
      <c r="A133" s="2" t="s">
        <v>39</v>
      </c>
      <c r="B133" s="8" t="s">
        <v>410</v>
      </c>
      <c r="C133" s="2" t="s">
        <v>177</v>
      </c>
      <c r="D133" s="5">
        <v>2</v>
      </c>
      <c r="E133" s="102"/>
      <c r="F133" s="102">
        <f t="shared" si="1"/>
        <v>0</v>
      </c>
      <c r="G133" s="99" t="s">
        <v>8</v>
      </c>
    </row>
    <row r="134" spans="1:7">
      <c r="A134" s="2"/>
      <c r="B134" s="8"/>
      <c r="C134" s="2"/>
      <c r="D134" s="5"/>
      <c r="E134" s="102"/>
      <c r="F134" s="102">
        <f t="shared" si="1"/>
        <v>0</v>
      </c>
    </row>
    <row r="135" spans="1:7" ht="28.8">
      <c r="A135" s="2" t="s">
        <v>40</v>
      </c>
      <c r="B135" s="8" t="s">
        <v>411</v>
      </c>
      <c r="C135" s="2" t="s">
        <v>177</v>
      </c>
      <c r="D135" s="5">
        <v>2</v>
      </c>
      <c r="E135" s="102"/>
      <c r="F135" s="102">
        <f t="shared" si="1"/>
        <v>0</v>
      </c>
      <c r="G135" s="99" t="s">
        <v>8</v>
      </c>
    </row>
    <row r="136" spans="1:7">
      <c r="A136" s="2"/>
      <c r="B136" s="8"/>
      <c r="C136" s="2"/>
      <c r="D136" s="5"/>
      <c r="E136" s="102"/>
      <c r="F136" s="102">
        <f t="shared" si="1"/>
        <v>0</v>
      </c>
    </row>
    <row r="137" spans="1:7" ht="28.8">
      <c r="A137" s="2" t="s">
        <v>41</v>
      </c>
      <c r="B137" s="8" t="s">
        <v>412</v>
      </c>
      <c r="C137" s="2" t="s">
        <v>177</v>
      </c>
      <c r="D137" s="5">
        <v>2</v>
      </c>
      <c r="E137" s="102"/>
      <c r="F137" s="102">
        <f t="shared" si="1"/>
        <v>0</v>
      </c>
      <c r="G137" s="99" t="s">
        <v>8</v>
      </c>
    </row>
    <row r="138" spans="1:7">
      <c r="A138" s="2"/>
      <c r="B138" s="8"/>
      <c r="C138" s="2"/>
      <c r="D138" s="5"/>
      <c r="E138" s="102"/>
      <c r="F138" s="102">
        <f t="shared" si="1"/>
        <v>0</v>
      </c>
    </row>
    <row r="139" spans="1:7" ht="28.8">
      <c r="A139" s="2" t="s">
        <v>42</v>
      </c>
      <c r="B139" s="8" t="s">
        <v>413</v>
      </c>
      <c r="C139" s="2" t="s">
        <v>177</v>
      </c>
      <c r="D139" s="5">
        <v>1</v>
      </c>
      <c r="E139" s="102"/>
      <c r="F139" s="102">
        <f t="shared" si="1"/>
        <v>0</v>
      </c>
      <c r="G139" s="99" t="s">
        <v>8</v>
      </c>
    </row>
    <row r="140" spans="1:7">
      <c r="A140" s="2"/>
      <c r="B140" s="8"/>
      <c r="C140" s="2"/>
      <c r="D140" s="5"/>
      <c r="E140" s="102"/>
      <c r="F140" s="102">
        <f t="shared" si="1"/>
        <v>0</v>
      </c>
    </row>
    <row r="141" spans="1:7" ht="43.2">
      <c r="A141" s="2" t="s">
        <v>44</v>
      </c>
      <c r="B141" s="8" t="s">
        <v>414</v>
      </c>
      <c r="C141" s="2" t="s">
        <v>177</v>
      </c>
      <c r="D141" s="5">
        <v>1</v>
      </c>
      <c r="E141" s="102"/>
      <c r="F141" s="102">
        <f t="shared" si="1"/>
        <v>0</v>
      </c>
      <c r="G141" s="99" t="s">
        <v>8</v>
      </c>
    </row>
    <row r="142" spans="1:7">
      <c r="A142" s="2"/>
      <c r="B142" s="8"/>
      <c r="C142" s="2"/>
      <c r="D142" s="5"/>
      <c r="E142" s="102"/>
      <c r="F142" s="102">
        <f t="shared" si="1"/>
        <v>0</v>
      </c>
    </row>
    <row r="143" spans="1:7" ht="28.8">
      <c r="A143" s="2" t="s">
        <v>45</v>
      </c>
      <c r="B143" s="8" t="s">
        <v>415</v>
      </c>
      <c r="C143" s="2" t="s">
        <v>177</v>
      </c>
      <c r="D143" s="5">
        <v>1</v>
      </c>
      <c r="E143" s="102"/>
      <c r="F143" s="102">
        <f t="shared" si="1"/>
        <v>0</v>
      </c>
      <c r="G143" s="99" t="s">
        <v>8</v>
      </c>
    </row>
    <row r="144" spans="1:7">
      <c r="A144" s="2"/>
      <c r="B144" s="8"/>
      <c r="C144" s="2"/>
      <c r="D144" s="5"/>
      <c r="E144" s="102"/>
      <c r="F144" s="102">
        <f t="shared" si="1"/>
        <v>0</v>
      </c>
    </row>
    <row r="145" spans="1:7">
      <c r="A145" s="2" t="s">
        <v>8</v>
      </c>
      <c r="B145" s="8" t="s">
        <v>416</v>
      </c>
      <c r="C145" s="2"/>
      <c r="D145" s="4"/>
      <c r="E145" s="102"/>
      <c r="F145" s="102">
        <f t="shared" si="1"/>
        <v>0</v>
      </c>
      <c r="G145" s="99" t="s">
        <v>8</v>
      </c>
    </row>
    <row r="146" spans="1:7">
      <c r="A146" s="2"/>
      <c r="B146" s="8"/>
      <c r="C146" s="2"/>
      <c r="D146" s="4"/>
      <c r="E146" s="102"/>
      <c r="F146" s="102">
        <f t="shared" si="1"/>
        <v>0</v>
      </c>
    </row>
    <row r="147" spans="1:7" ht="28.8">
      <c r="A147" s="2" t="s">
        <v>46</v>
      </c>
      <c r="B147" s="8" t="s">
        <v>417</v>
      </c>
      <c r="C147" s="2" t="s">
        <v>177</v>
      </c>
      <c r="D147" s="5">
        <v>10</v>
      </c>
      <c r="E147" s="102"/>
      <c r="F147" s="102">
        <f t="shared" si="1"/>
        <v>0</v>
      </c>
      <c r="G147" s="99" t="s">
        <v>8</v>
      </c>
    </row>
    <row r="148" spans="1:7">
      <c r="A148" s="2"/>
      <c r="B148" s="8"/>
      <c r="C148" s="2"/>
      <c r="D148" s="5"/>
      <c r="E148" s="102"/>
      <c r="F148" s="102">
        <f t="shared" si="1"/>
        <v>0</v>
      </c>
    </row>
    <row r="149" spans="1:7" ht="28.8">
      <c r="A149" s="2" t="s">
        <v>47</v>
      </c>
      <c r="B149" s="8" t="s">
        <v>418</v>
      </c>
      <c r="C149" s="2" t="s">
        <v>177</v>
      </c>
      <c r="D149" s="5">
        <v>2</v>
      </c>
      <c r="E149" s="102"/>
      <c r="F149" s="102">
        <f t="shared" si="1"/>
        <v>0</v>
      </c>
      <c r="G149" s="99" t="s">
        <v>8</v>
      </c>
    </row>
    <row r="150" spans="1:7">
      <c r="A150" s="2"/>
      <c r="B150" s="8"/>
      <c r="C150" s="2"/>
      <c r="D150" s="5"/>
      <c r="E150" s="102"/>
      <c r="F150" s="102">
        <f t="shared" si="1"/>
        <v>0</v>
      </c>
    </row>
    <row r="151" spans="1:7" ht="28.8">
      <c r="A151" s="2" t="s">
        <v>48</v>
      </c>
      <c r="B151" s="8" t="s">
        <v>419</v>
      </c>
      <c r="C151" s="2" t="s">
        <v>177</v>
      </c>
      <c r="D151" s="5">
        <v>6</v>
      </c>
      <c r="E151" s="102"/>
      <c r="F151" s="102">
        <f t="shared" si="1"/>
        <v>0</v>
      </c>
      <c r="G151" s="99" t="s">
        <v>8</v>
      </c>
    </row>
    <row r="152" spans="1:7">
      <c r="A152" s="2"/>
      <c r="B152" s="8"/>
      <c r="C152" s="2"/>
      <c r="D152" s="5"/>
      <c r="E152" s="102"/>
      <c r="F152" s="102">
        <f t="shared" si="1"/>
        <v>0</v>
      </c>
    </row>
    <row r="153" spans="1:7" ht="43.2">
      <c r="A153" s="2" t="s">
        <v>49</v>
      </c>
      <c r="B153" s="8" t="s">
        <v>420</v>
      </c>
      <c r="C153" s="2" t="s">
        <v>177</v>
      </c>
      <c r="D153" s="5">
        <v>2</v>
      </c>
      <c r="E153" s="102"/>
      <c r="F153" s="102">
        <f t="shared" si="1"/>
        <v>0</v>
      </c>
      <c r="G153" s="99" t="s">
        <v>8</v>
      </c>
    </row>
    <row r="154" spans="1:7">
      <c r="A154" s="2"/>
      <c r="B154" s="8"/>
      <c r="C154" s="2"/>
      <c r="D154" s="5"/>
      <c r="E154" s="102"/>
      <c r="F154" s="102">
        <f t="shared" si="1"/>
        <v>0</v>
      </c>
    </row>
    <row r="155" spans="1:7" ht="57.6">
      <c r="A155" s="2" t="s">
        <v>50</v>
      </c>
      <c r="B155" s="8" t="s">
        <v>421</v>
      </c>
      <c r="C155" s="2" t="s">
        <v>177</v>
      </c>
      <c r="D155" s="5">
        <v>4</v>
      </c>
      <c r="E155" s="102"/>
      <c r="F155" s="102">
        <f t="shared" si="1"/>
        <v>0</v>
      </c>
      <c r="G155" s="99" t="s">
        <v>8</v>
      </c>
    </row>
    <row r="156" spans="1:7">
      <c r="A156" s="2"/>
      <c r="B156" s="8"/>
      <c r="C156" s="2"/>
      <c r="D156" s="5"/>
      <c r="E156" s="102"/>
      <c r="F156" s="102">
        <f t="shared" si="1"/>
        <v>0</v>
      </c>
    </row>
    <row r="157" spans="1:7" ht="43.8" thickBot="1">
      <c r="A157" s="2" t="s">
        <v>52</v>
      </c>
      <c r="B157" s="8" t="s">
        <v>422</v>
      </c>
      <c r="C157" s="2" t="s">
        <v>177</v>
      </c>
      <c r="D157" s="5">
        <v>2</v>
      </c>
      <c r="E157" s="102"/>
      <c r="F157" s="102">
        <f t="shared" si="1"/>
        <v>0</v>
      </c>
      <c r="G157" s="99" t="s">
        <v>8</v>
      </c>
    </row>
    <row r="158" spans="1:7" ht="15" thickTop="1">
      <c r="A158" s="12"/>
      <c r="B158" s="13"/>
      <c r="C158" s="12"/>
      <c r="D158" s="14"/>
      <c r="E158" s="105"/>
      <c r="F158" s="106">
        <f>SUM(F67:F157)</f>
        <v>0</v>
      </c>
    </row>
  </sheetData>
  <sheetProtection algorithmName="SHA-512" hashValue="HtUbHRtV7Q6VPscUeeSVozl6MQCS6lXYdYIr7LHUB3ORP962LSxGIVE+6dhOq6OXTRkIX+SJlm1+ZGmtYaGo2w==" saltValue="xZQyXA/KBEzjGYuzV1LQRA==" spinCount="100000" sheet="1" objects="1" scenarios="1"/>
  <pageMargins left="0.7" right="0.7" top="0.75" bottom="0.75" header="0.3" footer="0.3"/>
  <pageSetup orientation="portrait" r:id="rId1"/>
  <colBreaks count="1" manualBreakCount="1">
    <brk id="1" max="157"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28</vt:i4>
      </vt:variant>
      <vt:variant>
        <vt:lpstr>Named Ranges</vt:lpstr>
      </vt:variant>
      <vt:variant>
        <vt:i4>2</vt:i4>
      </vt:variant>
    </vt:vector>
  </HeadingPairs>
  <TitlesOfParts>
    <vt:vector size="30" baseType="lpstr">
      <vt:lpstr>Final Summary</vt:lpstr>
      <vt:lpstr>PRELIMINARIES</vt:lpstr>
      <vt:lpstr>2-1 BILL NO.1 TEMPORARY UNITS  </vt:lpstr>
      <vt:lpstr>2-2 BILL NO. 2  EARTHWORKS (PRO</vt:lpstr>
      <vt:lpstr>2-3 BILL NO. 3  CONCRETE, FORMW</vt:lpstr>
      <vt:lpstr>2-4 BILL NO. 4  MASONRY</vt:lpstr>
      <vt:lpstr>2-5 BILL NO. 5  WATERPROOFING</vt:lpstr>
      <vt:lpstr>2-6 BILL NO. 6  ROOF COVERINGS,</vt:lpstr>
      <vt:lpstr>2-7 BILL NO. 7  CARPENTRY &amp; JOI</vt:lpstr>
      <vt:lpstr>2-8 BILL NO. 8  CEILINGS, PARTI</vt:lpstr>
      <vt:lpstr>2-9 BILL NO. 9  IRONMONGERY</vt:lpstr>
      <vt:lpstr>2-10 BILL NO. 10  METALWORK</vt:lpstr>
      <vt:lpstr>2-11 BILL NO. 11  PLASTERING</vt:lpstr>
      <vt:lpstr>2-12 BILL NO. 12  PLUMBING AND </vt:lpstr>
      <vt:lpstr>2-13 BILL NO. 13  GLAZING</vt:lpstr>
      <vt:lpstr>2-14 BILL NO. 14  PAINTWORK</vt:lpstr>
      <vt:lpstr>2-15 Summary</vt:lpstr>
      <vt:lpstr>3-1 BILL NO. 1  FENCING AND ENT</vt:lpstr>
      <vt:lpstr>4-1 BILL NO. 1  ELECTRICAL INST</vt:lpstr>
      <vt:lpstr>5-1 BILL NO. 1  MECHANICAL INST</vt:lpstr>
      <vt:lpstr>6-1 BILL NO. 1  PROVISIONAL SUM</vt:lpstr>
      <vt:lpstr>7-1 BILL NO.1  BULK EARTHWORKS</vt:lpstr>
      <vt:lpstr>7-2 BILL NO.2  WALKWAYS, PARKIN</vt:lpstr>
      <vt:lpstr>7-3 BILL NO.3  SOIL DRAINAGE</vt:lpstr>
      <vt:lpstr>7-4 BILL NO. 4  STORM WATER DRA</vt:lpstr>
      <vt:lpstr>7-5 BILL NO. 5  WATER RETICULAT</vt:lpstr>
      <vt:lpstr>7-6 BILL NO. 6  DRINKING FOUNTA</vt:lpstr>
      <vt:lpstr>7-7 Summary</vt:lpstr>
      <vt:lpstr>'2-5 BILL NO. 5  WATERPROOFING'!Print_Area</vt:lpstr>
      <vt:lpstr>'Final Summary'!Print_Area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Yonela Nogodi</cp:lastModifiedBy>
  <cp:lastPrinted>2023-10-25T10:46:58Z</cp:lastPrinted>
  <dcterms:modified xsi:type="dcterms:W3CDTF">2023-11-16T09:45:53Z</dcterms:modified>
</cp:coreProperties>
</file>