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https://dbsaorg-my.sharepoint.com/personal/johnm4_dbsa_org/Documents/01 ECDOE/Cluster 2/"/>
    </mc:Choice>
  </mc:AlternateContent>
  <xr:revisionPtr revIDLastSave="0" documentId="8_{36DD5B63-6FAD-49DD-BE95-FC69D52D490D}" xr6:coauthVersionLast="47" xr6:coauthVersionMax="47" xr10:uidLastSave="{00000000-0000-0000-0000-000000000000}"/>
  <bookViews>
    <workbookView xWindow="-110" yWindow="-110" windowWidth="19420" windowHeight="11500" tabRatio="909" xr2:uid="{5B6B9ABF-AC71-4E6E-8B91-9AC8BB49D50E}"/>
  </bookViews>
  <sheets>
    <sheet name="MAIN SUMMARY" sheetId="4" r:id="rId1"/>
    <sheet name="MATHUMBU - 4 PREFAB ACTICITY" sheetId="7" r:id="rId2"/>
    <sheet name="MAZIZINI - 6 PREFABS ACTIVITY" sheetId="5" r:id="rId3"/>
  </sheets>
  <definedNames>
    <definedName name="_xlnm.Print_Area" localSheetId="0">'MAIN SUMMARY'!$B$1:$F$18</definedName>
    <definedName name="_xlnm.Print_Area" localSheetId="1">'MATHUMBU - 4 PREFAB ACTICITY'!$A$1:$F$1069</definedName>
    <definedName name="_xlnm.Print_Area" localSheetId="2">'MAZIZINI - 6 PREFABS ACTIVITY'!$B$1:$G$1066</definedName>
    <definedName name="_xlnm.Print_Titles" localSheetId="2">'MAZIZINI - 6 PREFABS ACTIVITY'!$1:$2</definedName>
    <definedName name="Total_MATHUMBU">'MATHUMBU - 4 PREFAB ACTICITY'!$F$1057</definedName>
    <definedName name="Total_NCEDISIZWE">#REF!</definedName>
    <definedName name="Total_VULUHLANGA">'MAZIZINI - 6 PREFABS ACTIVITY'!$G$1056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69" i="7" l="1"/>
  <c r="B1053" i="7"/>
  <c r="B1052" i="7"/>
  <c r="B1051" i="7"/>
  <c r="B1050" i="7"/>
  <c r="B1049" i="7"/>
  <c r="B1048" i="7"/>
  <c r="B1047" i="7"/>
  <c r="B1046" i="7"/>
  <c r="B1045" i="7"/>
  <c r="A1045" i="7"/>
  <c r="A1046" i="7" s="1"/>
  <c r="A1047" i="7" s="1"/>
  <c r="A1048" i="7" s="1"/>
  <c r="A1049" i="7" s="1"/>
  <c r="A1050" i="7" s="1"/>
  <c r="A1051" i="7" s="1"/>
  <c r="A1052" i="7" s="1"/>
  <c r="A1053" i="7" s="1"/>
  <c r="B1044" i="7"/>
  <c r="F1039" i="7"/>
  <c r="F1038" i="7"/>
  <c r="F1037" i="7"/>
  <c r="F1036" i="7"/>
  <c r="F1035" i="7"/>
  <c r="F1034" i="7"/>
  <c r="F1033" i="7"/>
  <c r="F1032" i="7"/>
  <c r="F1031" i="7"/>
  <c r="F1030" i="7"/>
  <c r="F1029" i="7"/>
  <c r="F1028" i="7"/>
  <c r="A1028" i="7"/>
  <c r="A1029" i="7" s="1"/>
  <c r="A1030" i="7" s="1"/>
  <c r="A1031" i="7" s="1"/>
  <c r="A1032" i="7" s="1"/>
  <c r="A1033" i="7" s="1"/>
  <c r="A1035" i="7" s="1"/>
  <c r="A1036" i="7" s="1"/>
  <c r="A1037" i="7" s="1"/>
  <c r="F1027" i="7"/>
  <c r="F1022" i="7"/>
  <c r="F1021" i="7"/>
  <c r="A1021" i="7"/>
  <c r="A1023" i="7" s="1"/>
  <c r="F1020" i="7"/>
  <c r="F1019" i="7"/>
  <c r="F1018" i="7"/>
  <c r="F1017" i="7"/>
  <c r="F1016" i="7"/>
  <c r="F1015" i="7"/>
  <c r="F1014" i="7"/>
  <c r="F1013" i="7"/>
  <c r="F1012" i="7"/>
  <c r="F1011" i="7"/>
  <c r="F1010" i="7"/>
  <c r="F1009" i="7"/>
  <c r="F1008" i="7"/>
  <c r="F1007" i="7"/>
  <c r="F1006" i="7"/>
  <c r="F1005" i="7"/>
  <c r="F1004" i="7"/>
  <c r="F1003" i="7"/>
  <c r="F1002" i="7"/>
  <c r="F1001" i="7"/>
  <c r="F1000" i="7"/>
  <c r="F998" i="7"/>
  <c r="F997" i="7"/>
  <c r="F996" i="7"/>
  <c r="F995" i="7"/>
  <c r="F994" i="7"/>
  <c r="F993" i="7"/>
  <c r="D992" i="7"/>
  <c r="F992" i="7" s="1"/>
  <c r="F991" i="7"/>
  <c r="F990" i="7"/>
  <c r="F989" i="7"/>
  <c r="F987" i="7"/>
  <c r="F985" i="7"/>
  <c r="F984" i="7"/>
  <c r="F986" i="7"/>
  <c r="F983" i="7"/>
  <c r="F982" i="7"/>
  <c r="F981" i="7"/>
  <c r="F980" i="7"/>
  <c r="F979" i="7"/>
  <c r="F978" i="7"/>
  <c r="F977" i="7"/>
  <c r="F976" i="7"/>
  <c r="F975" i="7"/>
  <c r="F974" i="7"/>
  <c r="F973" i="7"/>
  <c r="F972" i="7"/>
  <c r="F971" i="7"/>
  <c r="F969" i="7"/>
  <c r="F967" i="7"/>
  <c r="F965" i="7"/>
  <c r="F963" i="7"/>
  <c r="F961" i="7"/>
  <c r="F959" i="7"/>
  <c r="F957" i="7"/>
  <c r="F955" i="7"/>
  <c r="F953" i="7"/>
  <c r="F951" i="7"/>
  <c r="F949" i="7"/>
  <c r="F947" i="7"/>
  <c r="F945" i="7"/>
  <c r="F943" i="7"/>
  <c r="F942" i="7"/>
  <c r="F941" i="7"/>
  <c r="F940" i="7"/>
  <c r="F939" i="7"/>
  <c r="F938" i="7"/>
  <c r="F937" i="7"/>
  <c r="F936" i="7"/>
  <c r="F935" i="7"/>
  <c r="F934" i="7"/>
  <c r="F933" i="7"/>
  <c r="F932" i="7"/>
  <c r="F931" i="7"/>
  <c r="F930" i="7"/>
  <c r="F929" i="7"/>
  <c r="F928" i="7"/>
  <c r="F927" i="7"/>
  <c r="A927" i="7"/>
  <c r="A929" i="7" s="1"/>
  <c r="A931" i="7" s="1"/>
  <c r="A933" i="7" s="1"/>
  <c r="A935" i="7" s="1"/>
  <c r="A937" i="7" s="1"/>
  <c r="A939" i="7" s="1"/>
  <c r="A941" i="7" s="1"/>
  <c r="A943" i="7" s="1"/>
  <c r="A945" i="7" s="1"/>
  <c r="A947" i="7" s="1"/>
  <c r="A949" i="7" s="1"/>
  <c r="A951" i="7" s="1"/>
  <c r="A953" i="7" s="1"/>
  <c r="A955" i="7" s="1"/>
  <c r="A957" i="7" s="1"/>
  <c r="A959" i="7" s="1"/>
  <c r="A961" i="7" s="1"/>
  <c r="A963" i="7" s="1"/>
  <c r="A965" i="7" s="1"/>
  <c r="A967" i="7" s="1"/>
  <c r="F926" i="7"/>
  <c r="F925" i="7"/>
  <c r="F924" i="7"/>
  <c r="F923" i="7"/>
  <c r="F922" i="7"/>
  <c r="F921" i="7"/>
  <c r="F920" i="7"/>
  <c r="F919" i="7"/>
  <c r="F918" i="7"/>
  <c r="F917" i="7"/>
  <c r="F916" i="7"/>
  <c r="F915" i="7"/>
  <c r="F914" i="7"/>
  <c r="F913" i="7"/>
  <c r="F912" i="7"/>
  <c r="F911" i="7"/>
  <c r="F910" i="7"/>
  <c r="F906" i="7"/>
  <c r="F904" i="7"/>
  <c r="F902" i="7"/>
  <c r="F900" i="7"/>
  <c r="F898" i="7"/>
  <c r="F896" i="7"/>
  <c r="F895" i="7"/>
  <c r="F894" i="7"/>
  <c r="F893" i="7"/>
  <c r="F891" i="7"/>
  <c r="A891" i="7"/>
  <c r="A894" i="7" s="1"/>
  <c r="A896" i="7" s="1"/>
  <c r="A898" i="7" s="1"/>
  <c r="A900" i="7" s="1"/>
  <c r="A902" i="7" s="1"/>
  <c r="A904" i="7" s="1"/>
  <c r="A906" i="7" s="1"/>
  <c r="F889" i="7"/>
  <c r="F885" i="7"/>
  <c r="F883" i="7"/>
  <c r="F881" i="7"/>
  <c r="F879" i="7"/>
  <c r="A879" i="7"/>
  <c r="A881" i="7" s="1"/>
  <c r="A883" i="7" s="1"/>
  <c r="A885" i="7" s="1"/>
  <c r="F878" i="7"/>
  <c r="F877" i="7"/>
  <c r="F876" i="7"/>
  <c r="F873" i="7"/>
  <c r="F872" i="7"/>
  <c r="F871" i="7"/>
  <c r="F870" i="7"/>
  <c r="F869" i="7"/>
  <c r="F868" i="7"/>
  <c r="F867" i="7"/>
  <c r="F866" i="7"/>
  <c r="F865" i="7"/>
  <c r="F864" i="7"/>
  <c r="F863" i="7"/>
  <c r="F862" i="7"/>
  <c r="F861" i="7"/>
  <c r="F860" i="7"/>
  <c r="F859" i="7"/>
  <c r="F858" i="7"/>
  <c r="F857" i="7"/>
  <c r="F854" i="7"/>
  <c r="F852" i="7"/>
  <c r="F850" i="7"/>
  <c r="F848" i="7"/>
  <c r="F846" i="7"/>
  <c r="F844" i="7"/>
  <c r="F842" i="7"/>
  <c r="F840" i="7"/>
  <c r="F838" i="7"/>
  <c r="A838" i="7"/>
  <c r="A840" i="7" s="1"/>
  <c r="A842" i="7" s="1"/>
  <c r="A844" i="7" s="1"/>
  <c r="A846" i="7" s="1"/>
  <c r="A848" i="7" s="1"/>
  <c r="A850" i="7" s="1"/>
  <c r="A852" i="7" s="1"/>
  <c r="A854" i="7" s="1"/>
  <c r="F836" i="7"/>
  <c r="F834" i="7"/>
  <c r="F833" i="7"/>
  <c r="F832" i="7"/>
  <c r="F831" i="7"/>
  <c r="F830" i="7"/>
  <c r="F829" i="7"/>
  <c r="F828" i="7"/>
  <c r="F827" i="7"/>
  <c r="F826" i="7"/>
  <c r="F825" i="7"/>
  <c r="F824" i="7"/>
  <c r="F823" i="7"/>
  <c r="F822" i="7"/>
  <c r="F821" i="7"/>
  <c r="F820" i="7"/>
  <c r="F819" i="7"/>
  <c r="F818" i="7"/>
  <c r="F817" i="7"/>
  <c r="F816" i="7"/>
  <c r="F815" i="7"/>
  <c r="F814" i="7"/>
  <c r="F813" i="7"/>
  <c r="F812" i="7"/>
  <c r="F811" i="7"/>
  <c r="F810" i="7"/>
  <c r="F809" i="7"/>
  <c r="F808" i="7"/>
  <c r="F807" i="7"/>
  <c r="F806" i="7"/>
  <c r="F805" i="7"/>
  <c r="F804" i="7"/>
  <c r="F803" i="7"/>
  <c r="F802" i="7"/>
  <c r="F801" i="7"/>
  <c r="F800" i="7"/>
  <c r="F799" i="7"/>
  <c r="F798" i="7"/>
  <c r="F797" i="7"/>
  <c r="F796" i="7"/>
  <c r="F795" i="7"/>
  <c r="F794" i="7"/>
  <c r="F793" i="7"/>
  <c r="F792" i="7"/>
  <c r="F791" i="7"/>
  <c r="F790" i="7"/>
  <c r="F789" i="7"/>
  <c r="F788" i="7"/>
  <c r="F787" i="7"/>
  <c r="F786" i="7"/>
  <c r="F785" i="7"/>
  <c r="F784" i="7"/>
  <c r="F783" i="7"/>
  <c r="F782" i="7"/>
  <c r="F781" i="7"/>
  <c r="F780" i="7"/>
  <c r="F779" i="7"/>
  <c r="F778" i="7"/>
  <c r="F777" i="7"/>
  <c r="F776" i="7"/>
  <c r="F775" i="7"/>
  <c r="F774" i="7"/>
  <c r="F773" i="7"/>
  <c r="F772" i="7"/>
  <c r="F771" i="7"/>
  <c r="F770" i="7"/>
  <c r="F769" i="7"/>
  <c r="F768" i="7"/>
  <c r="F767" i="7"/>
  <c r="F766" i="7"/>
  <c r="F765" i="7"/>
  <c r="F764" i="7"/>
  <c r="F763" i="7"/>
  <c r="F762" i="7"/>
  <c r="F761" i="7"/>
  <c r="F760" i="7"/>
  <c r="F759" i="7"/>
  <c r="F758" i="7"/>
  <c r="F757" i="7"/>
  <c r="F756" i="7"/>
  <c r="F755" i="7"/>
  <c r="F754" i="7"/>
  <c r="F753" i="7"/>
  <c r="F752" i="7"/>
  <c r="F751" i="7"/>
  <c r="F750" i="7"/>
  <c r="F749" i="7"/>
  <c r="F748" i="7"/>
  <c r="F747" i="7"/>
  <c r="F746" i="7"/>
  <c r="F745" i="7"/>
  <c r="F744" i="7"/>
  <c r="F743" i="7"/>
  <c r="F742" i="7"/>
  <c r="F741" i="7"/>
  <c r="F740" i="7"/>
  <c r="F739" i="7"/>
  <c r="F738" i="7"/>
  <c r="F737" i="7"/>
  <c r="F736" i="7"/>
  <c r="F735" i="7"/>
  <c r="F734" i="7"/>
  <c r="F733" i="7"/>
  <c r="F732" i="7"/>
  <c r="F731" i="7"/>
  <c r="F730" i="7"/>
  <c r="F729" i="7"/>
  <c r="F728" i="7"/>
  <c r="F727" i="7"/>
  <c r="F726" i="7"/>
  <c r="F725" i="7"/>
  <c r="F724" i="7"/>
  <c r="F723" i="7"/>
  <c r="F722" i="7"/>
  <c r="F721" i="7"/>
  <c r="F720" i="7"/>
  <c r="F719" i="7"/>
  <c r="F718" i="7"/>
  <c r="F717" i="7"/>
  <c r="F716" i="7"/>
  <c r="F715" i="7"/>
  <c r="F714" i="7"/>
  <c r="F713" i="7"/>
  <c r="F712" i="7"/>
  <c r="F711" i="7"/>
  <c r="F710" i="7"/>
  <c r="F709" i="7"/>
  <c r="F708" i="7"/>
  <c r="F707" i="7"/>
  <c r="F706" i="7"/>
  <c r="F705" i="7"/>
  <c r="F704" i="7"/>
  <c r="F703" i="7"/>
  <c r="F702" i="7"/>
  <c r="F701" i="7"/>
  <c r="F700" i="7"/>
  <c r="F699" i="7"/>
  <c r="F698" i="7"/>
  <c r="F697" i="7"/>
  <c r="F696" i="7"/>
  <c r="F695" i="7"/>
  <c r="F694" i="7"/>
  <c r="F693" i="7"/>
  <c r="F692" i="7"/>
  <c r="F691" i="7"/>
  <c r="F690" i="7"/>
  <c r="F689" i="7"/>
  <c r="F688" i="7"/>
  <c r="F687" i="7"/>
  <c r="F686" i="7"/>
  <c r="F685" i="7"/>
  <c r="F684" i="7"/>
  <c r="F683" i="7"/>
  <c r="F682" i="7"/>
  <c r="F681" i="7"/>
  <c r="F680" i="7"/>
  <c r="F679" i="7"/>
  <c r="F678" i="7"/>
  <c r="F677" i="7"/>
  <c r="F676" i="7"/>
  <c r="F675" i="7"/>
  <c r="F674" i="7"/>
  <c r="F673" i="7"/>
  <c r="F672" i="7"/>
  <c r="F671" i="7"/>
  <c r="F670" i="7"/>
  <c r="F669" i="7"/>
  <c r="F668" i="7"/>
  <c r="F667" i="7"/>
  <c r="F666" i="7"/>
  <c r="F665" i="7"/>
  <c r="F664" i="7"/>
  <c r="F663" i="7"/>
  <c r="F662" i="7"/>
  <c r="F661" i="7"/>
  <c r="F660" i="7"/>
  <c r="F659" i="7"/>
  <c r="F658" i="7"/>
  <c r="F657" i="7"/>
  <c r="F656" i="7"/>
  <c r="F655" i="7"/>
  <c r="F654" i="7"/>
  <c r="F653" i="7"/>
  <c r="F652" i="7"/>
  <c r="F651" i="7"/>
  <c r="F650" i="7"/>
  <c r="F649" i="7"/>
  <c r="F648" i="7"/>
  <c r="F647" i="7"/>
  <c r="F646" i="7"/>
  <c r="F645" i="7"/>
  <c r="F644" i="7"/>
  <c r="F643" i="7"/>
  <c r="F642" i="7"/>
  <c r="F641" i="7"/>
  <c r="F640" i="7"/>
  <c r="F639" i="7"/>
  <c r="F638" i="7"/>
  <c r="F637" i="7"/>
  <c r="F636" i="7"/>
  <c r="F635" i="7"/>
  <c r="F634" i="7"/>
  <c r="F633" i="7"/>
  <c r="F632" i="7"/>
  <c r="F631" i="7"/>
  <c r="F630" i="7"/>
  <c r="F629" i="7"/>
  <c r="F628" i="7"/>
  <c r="F627" i="7"/>
  <c r="F626" i="7"/>
  <c r="F625" i="7"/>
  <c r="F624" i="7"/>
  <c r="F623" i="7"/>
  <c r="F622" i="7"/>
  <c r="F621" i="7"/>
  <c r="F620" i="7"/>
  <c r="F619" i="7"/>
  <c r="F618" i="7"/>
  <c r="F617" i="7"/>
  <c r="F616" i="7"/>
  <c r="F615" i="7"/>
  <c r="F614" i="7"/>
  <c r="F613" i="7"/>
  <c r="F612" i="7"/>
  <c r="F611" i="7"/>
  <c r="F610" i="7"/>
  <c r="F609" i="7"/>
  <c r="F608" i="7"/>
  <c r="F607" i="7"/>
  <c r="F606" i="7"/>
  <c r="F605" i="7"/>
  <c r="F604" i="7"/>
  <c r="F603" i="7"/>
  <c r="F602" i="7"/>
  <c r="F601" i="7"/>
  <c r="F600" i="7"/>
  <c r="F599" i="7"/>
  <c r="F598" i="7"/>
  <c r="F597" i="7"/>
  <c r="F596" i="7"/>
  <c r="F595" i="7"/>
  <c r="F594" i="7"/>
  <c r="F593" i="7"/>
  <c r="F592" i="7"/>
  <c r="F591" i="7"/>
  <c r="F590" i="7"/>
  <c r="F589" i="7"/>
  <c r="F588" i="7"/>
  <c r="F587" i="7"/>
  <c r="F586" i="7"/>
  <c r="F585" i="7"/>
  <c r="F584" i="7"/>
  <c r="F583" i="7"/>
  <c r="F582" i="7"/>
  <c r="F581" i="7"/>
  <c r="F580" i="7"/>
  <c r="F579" i="7"/>
  <c r="F578" i="7"/>
  <c r="F577" i="7"/>
  <c r="F576" i="7"/>
  <c r="F575" i="7"/>
  <c r="F574" i="7"/>
  <c r="F573" i="7"/>
  <c r="F572" i="7"/>
  <c r="F571" i="7"/>
  <c r="F570" i="7"/>
  <c r="F569" i="7"/>
  <c r="F568" i="7"/>
  <c r="F567" i="7"/>
  <c r="F566" i="7"/>
  <c r="F565" i="7"/>
  <c r="F564" i="7"/>
  <c r="F563" i="7"/>
  <c r="F562" i="7"/>
  <c r="F561" i="7"/>
  <c r="F560" i="7"/>
  <c r="F559" i="7"/>
  <c r="F558" i="7"/>
  <c r="F557" i="7"/>
  <c r="F556" i="7"/>
  <c r="F555" i="7"/>
  <c r="F554" i="7"/>
  <c r="F553" i="7"/>
  <c r="F552" i="7"/>
  <c r="F551" i="7"/>
  <c r="F550" i="7"/>
  <c r="F549" i="7"/>
  <c r="F548" i="7"/>
  <c r="F547" i="7"/>
  <c r="F546" i="7"/>
  <c r="F545" i="7"/>
  <c r="F544" i="7"/>
  <c r="F543" i="7"/>
  <c r="F542" i="7"/>
  <c r="F541" i="7"/>
  <c r="F540" i="7"/>
  <c r="F539" i="7"/>
  <c r="F538" i="7"/>
  <c r="F537" i="7"/>
  <c r="F536" i="7"/>
  <c r="F535" i="7"/>
  <c r="F534" i="7"/>
  <c r="F533" i="7"/>
  <c r="F532" i="7"/>
  <c r="F531" i="7"/>
  <c r="F530" i="7"/>
  <c r="F529" i="7"/>
  <c r="F528" i="7"/>
  <c r="F527" i="7"/>
  <c r="F526" i="7"/>
  <c r="F525" i="7"/>
  <c r="F524" i="7"/>
  <c r="F523" i="7"/>
  <c r="F522" i="7"/>
  <c r="F521" i="7"/>
  <c r="F520" i="7"/>
  <c r="F519" i="7"/>
  <c r="F518" i="7"/>
  <c r="F517" i="7"/>
  <c r="F516" i="7"/>
  <c r="F515" i="7"/>
  <c r="F514" i="7"/>
  <c r="F513" i="7"/>
  <c r="F512" i="7"/>
  <c r="F511" i="7"/>
  <c r="F510" i="7"/>
  <c r="F509" i="7"/>
  <c r="F508" i="7"/>
  <c r="F507" i="7"/>
  <c r="F506" i="7"/>
  <c r="F505" i="7"/>
  <c r="F504" i="7"/>
  <c r="F503" i="7"/>
  <c r="F502" i="7"/>
  <c r="F501" i="7"/>
  <c r="F500" i="7"/>
  <c r="F499" i="7"/>
  <c r="F498" i="7"/>
  <c r="F497" i="7"/>
  <c r="F496" i="7"/>
  <c r="F495" i="7"/>
  <c r="F494" i="7"/>
  <c r="F493" i="7"/>
  <c r="F492" i="7"/>
  <c r="F491" i="7"/>
  <c r="F490" i="7"/>
  <c r="F489" i="7"/>
  <c r="F488" i="7"/>
  <c r="F487" i="7"/>
  <c r="F486" i="7"/>
  <c r="F485" i="7"/>
  <c r="F484" i="7"/>
  <c r="F483" i="7"/>
  <c r="F482" i="7"/>
  <c r="F481" i="7"/>
  <c r="F480" i="7"/>
  <c r="F479" i="7"/>
  <c r="F478" i="7"/>
  <c r="F477" i="7"/>
  <c r="F476" i="7"/>
  <c r="F475" i="7"/>
  <c r="F474" i="7"/>
  <c r="F473" i="7"/>
  <c r="F472" i="7"/>
  <c r="F471" i="7"/>
  <c r="F470" i="7"/>
  <c r="F469" i="7"/>
  <c r="F468" i="7"/>
  <c r="F467" i="7"/>
  <c r="F466" i="7"/>
  <c r="F465" i="7"/>
  <c r="F464" i="7"/>
  <c r="F463" i="7"/>
  <c r="F462" i="7"/>
  <c r="F461" i="7"/>
  <c r="F460" i="7"/>
  <c r="F459" i="7"/>
  <c r="F458" i="7"/>
  <c r="F457" i="7"/>
  <c r="F456" i="7"/>
  <c r="F455" i="7"/>
  <c r="F454" i="7"/>
  <c r="F453" i="7"/>
  <c r="F452" i="7"/>
  <c r="F451" i="7"/>
  <c r="F450" i="7"/>
  <c r="F449" i="7"/>
  <c r="F448" i="7"/>
  <c r="F447" i="7"/>
  <c r="F446" i="7"/>
  <c r="F445" i="7"/>
  <c r="F444" i="7"/>
  <c r="F443" i="7"/>
  <c r="F442" i="7"/>
  <c r="F441" i="7"/>
  <c r="F440" i="7"/>
  <c r="F439" i="7"/>
  <c r="F438" i="7"/>
  <c r="F437" i="7"/>
  <c r="F436" i="7"/>
  <c r="F435" i="7"/>
  <c r="F434" i="7"/>
  <c r="F433" i="7"/>
  <c r="F432" i="7"/>
  <c r="F431" i="7"/>
  <c r="F430" i="7"/>
  <c r="F429" i="7"/>
  <c r="F428" i="7"/>
  <c r="F427" i="7"/>
  <c r="F426" i="7"/>
  <c r="F425" i="7"/>
  <c r="F424" i="7"/>
  <c r="F423" i="7"/>
  <c r="F422" i="7"/>
  <c r="F421" i="7"/>
  <c r="F420" i="7"/>
  <c r="F419" i="7"/>
  <c r="F418" i="7"/>
  <c r="F417" i="7"/>
  <c r="F416" i="7"/>
  <c r="F415" i="7"/>
  <c r="F414" i="7"/>
  <c r="F413" i="7"/>
  <c r="F412" i="7"/>
  <c r="F411" i="7"/>
  <c r="F410" i="7"/>
  <c r="F409" i="7"/>
  <c r="F408" i="7"/>
  <c r="F407" i="7"/>
  <c r="F406" i="7"/>
  <c r="F405" i="7"/>
  <c r="F404" i="7"/>
  <c r="F403" i="7"/>
  <c r="F402" i="7"/>
  <c r="F401" i="7"/>
  <c r="F400" i="7"/>
  <c r="F399" i="7"/>
  <c r="F398" i="7"/>
  <c r="F397" i="7"/>
  <c r="F396" i="7"/>
  <c r="F395" i="7"/>
  <c r="F394" i="7"/>
  <c r="F393" i="7"/>
  <c r="F392" i="7"/>
  <c r="F391" i="7"/>
  <c r="F390" i="7"/>
  <c r="F389" i="7"/>
  <c r="F388" i="7"/>
  <c r="F387" i="7"/>
  <c r="F386" i="7"/>
  <c r="F385" i="7"/>
  <c r="F384" i="7"/>
  <c r="F383" i="7"/>
  <c r="F382" i="7"/>
  <c r="F381" i="7"/>
  <c r="F380" i="7"/>
  <c r="F379" i="7"/>
  <c r="F378" i="7"/>
  <c r="F377" i="7"/>
  <c r="F376" i="7"/>
  <c r="F375" i="7"/>
  <c r="F374" i="7"/>
  <c r="F373" i="7"/>
  <c r="F372" i="7"/>
  <c r="F371" i="7"/>
  <c r="F370" i="7"/>
  <c r="F369" i="7"/>
  <c r="F368" i="7"/>
  <c r="F367" i="7"/>
  <c r="F366" i="7"/>
  <c r="F365" i="7"/>
  <c r="F364" i="7"/>
  <c r="F363" i="7"/>
  <c r="F362" i="7"/>
  <c r="F361" i="7"/>
  <c r="F360" i="7"/>
  <c r="F359" i="7"/>
  <c r="F358" i="7"/>
  <c r="F357" i="7"/>
  <c r="F356" i="7"/>
  <c r="F355" i="7"/>
  <c r="F354" i="7"/>
  <c r="F353" i="7"/>
  <c r="F352" i="7"/>
  <c r="F351" i="7"/>
  <c r="F350" i="7"/>
  <c r="F349" i="7"/>
  <c r="F348" i="7"/>
  <c r="F347" i="7"/>
  <c r="F346" i="7"/>
  <c r="F345" i="7"/>
  <c r="F344" i="7"/>
  <c r="F343" i="7"/>
  <c r="F342" i="7"/>
  <c r="F341" i="7"/>
  <c r="F340" i="7"/>
  <c r="F339" i="7"/>
  <c r="F338" i="7"/>
  <c r="F337" i="7"/>
  <c r="F336" i="7"/>
  <c r="F335" i="7"/>
  <c r="F334" i="7"/>
  <c r="F333" i="7"/>
  <c r="F332" i="7"/>
  <c r="F331" i="7"/>
  <c r="F330" i="7"/>
  <c r="F329" i="7"/>
  <c r="F328" i="7"/>
  <c r="F327" i="7"/>
  <c r="F326" i="7"/>
  <c r="F325" i="7"/>
  <c r="F324" i="7"/>
  <c r="F323" i="7"/>
  <c r="F322" i="7"/>
  <c r="F321" i="7"/>
  <c r="F320" i="7"/>
  <c r="F319" i="7"/>
  <c r="F318" i="7"/>
  <c r="F317" i="7"/>
  <c r="F316" i="7"/>
  <c r="F315" i="7"/>
  <c r="F314" i="7"/>
  <c r="F313" i="7"/>
  <c r="F312" i="7"/>
  <c r="F311" i="7"/>
  <c r="F310" i="7"/>
  <c r="F309" i="7"/>
  <c r="F308" i="7"/>
  <c r="F307" i="7"/>
  <c r="F306" i="7"/>
  <c r="F305" i="7"/>
  <c r="F304" i="7"/>
  <c r="F303" i="7"/>
  <c r="F302" i="7"/>
  <c r="F301" i="7"/>
  <c r="F300" i="7"/>
  <c r="F299" i="7"/>
  <c r="F298" i="7"/>
  <c r="F297" i="7"/>
  <c r="F296" i="7"/>
  <c r="F295" i="7"/>
  <c r="F294" i="7"/>
  <c r="F293" i="7"/>
  <c r="F292" i="7"/>
  <c r="F291" i="7"/>
  <c r="F290" i="7"/>
  <c r="F289" i="7"/>
  <c r="F288" i="7"/>
  <c r="F287" i="7"/>
  <c r="F286" i="7"/>
  <c r="F285" i="7"/>
  <c r="F284" i="7"/>
  <c r="F283" i="7"/>
  <c r="F282" i="7"/>
  <c r="F281" i="7"/>
  <c r="F280" i="7"/>
  <c r="F279" i="7"/>
  <c r="F278" i="7"/>
  <c r="F277" i="7"/>
  <c r="F276" i="7"/>
  <c r="F275" i="7"/>
  <c r="F274" i="7"/>
  <c r="F273" i="7"/>
  <c r="F272" i="7"/>
  <c r="F271" i="7"/>
  <c r="F270" i="7"/>
  <c r="F269" i="7"/>
  <c r="F268" i="7"/>
  <c r="F267" i="7"/>
  <c r="F266" i="7"/>
  <c r="F265" i="7"/>
  <c r="F264" i="7"/>
  <c r="F263" i="7"/>
  <c r="F262" i="7"/>
  <c r="F261" i="7"/>
  <c r="F260" i="7"/>
  <c r="F259" i="7"/>
  <c r="F258" i="7"/>
  <c r="F257" i="7"/>
  <c r="F256" i="7"/>
  <c r="F255" i="7"/>
  <c r="F254" i="7"/>
  <c r="F253" i="7"/>
  <c r="F252" i="7"/>
  <c r="F251" i="7"/>
  <c r="F250" i="7"/>
  <c r="F249" i="7"/>
  <c r="F248" i="7"/>
  <c r="F247" i="7"/>
  <c r="F246" i="7"/>
  <c r="F245" i="7"/>
  <c r="F244" i="7"/>
  <c r="F243" i="7"/>
  <c r="F242" i="7"/>
  <c r="F241" i="7"/>
  <c r="F240" i="7"/>
  <c r="F239" i="7"/>
  <c r="F238" i="7"/>
  <c r="F237" i="7"/>
  <c r="F236" i="7"/>
  <c r="F235" i="7"/>
  <c r="F234" i="7"/>
  <c r="F233" i="7"/>
  <c r="F232" i="7"/>
  <c r="F231" i="7"/>
  <c r="F230" i="7"/>
  <c r="F229" i="7"/>
  <c r="F228" i="7"/>
  <c r="F227" i="7"/>
  <c r="F226" i="7"/>
  <c r="F225" i="7"/>
  <c r="F224" i="7"/>
  <c r="F223" i="7"/>
  <c r="F222" i="7"/>
  <c r="F221" i="7"/>
  <c r="F220" i="7"/>
  <c r="F219" i="7"/>
  <c r="F218" i="7"/>
  <c r="F217" i="7"/>
  <c r="F216" i="7"/>
  <c r="F215" i="7"/>
  <c r="F214" i="7"/>
  <c r="F213" i="7"/>
  <c r="F212" i="7"/>
  <c r="F211" i="7"/>
  <c r="F210" i="7"/>
  <c r="F209" i="7"/>
  <c r="F208" i="7"/>
  <c r="F207" i="7"/>
  <c r="F206" i="7"/>
  <c r="F205" i="7"/>
  <c r="F204" i="7"/>
  <c r="F203" i="7"/>
  <c r="F202" i="7"/>
  <c r="F201" i="7"/>
  <c r="F200" i="7"/>
  <c r="F199" i="7"/>
  <c r="F198" i="7"/>
  <c r="F197" i="7"/>
  <c r="F196" i="7"/>
  <c r="F195" i="7"/>
  <c r="F194" i="7"/>
  <c r="F193" i="7"/>
  <c r="F192" i="7"/>
  <c r="F191" i="7"/>
  <c r="F190" i="7"/>
  <c r="F189" i="7"/>
  <c r="F188" i="7"/>
  <c r="F187" i="7"/>
  <c r="F186" i="7"/>
  <c r="F185" i="7"/>
  <c r="F184" i="7"/>
  <c r="F183" i="7"/>
  <c r="F182" i="7"/>
  <c r="F181" i="7"/>
  <c r="F180" i="7"/>
  <c r="F179" i="7"/>
  <c r="F178" i="7"/>
  <c r="F177" i="7"/>
  <c r="F176" i="7"/>
  <c r="F175" i="7"/>
  <c r="F174" i="7"/>
  <c r="F173" i="7"/>
  <c r="F172" i="7"/>
  <c r="F171" i="7"/>
  <c r="F170" i="7"/>
  <c r="F169" i="7"/>
  <c r="F168" i="7"/>
  <c r="F167" i="7"/>
  <c r="F166" i="7"/>
  <c r="F165" i="7"/>
  <c r="F164" i="7"/>
  <c r="F163" i="7"/>
  <c r="F162" i="7"/>
  <c r="F161" i="7"/>
  <c r="F160" i="7"/>
  <c r="F159" i="7"/>
  <c r="F158" i="7"/>
  <c r="F157" i="7"/>
  <c r="F156" i="7"/>
  <c r="F155" i="7"/>
  <c r="F154" i="7"/>
  <c r="F153" i="7"/>
  <c r="F152" i="7"/>
  <c r="F151" i="7"/>
  <c r="F150" i="7"/>
  <c r="F149" i="7"/>
  <c r="F148" i="7"/>
  <c r="F147" i="7"/>
  <c r="F146" i="7"/>
  <c r="F145" i="7"/>
  <c r="F144" i="7"/>
  <c r="F143" i="7"/>
  <c r="F142" i="7"/>
  <c r="F141" i="7"/>
  <c r="F140" i="7"/>
  <c r="F139" i="7"/>
  <c r="F138" i="7"/>
  <c r="F137" i="7"/>
  <c r="F136" i="7"/>
  <c r="F135" i="7"/>
  <c r="F134" i="7"/>
  <c r="F133" i="7"/>
  <c r="F132" i="7"/>
  <c r="F131" i="7"/>
  <c r="F130" i="7"/>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1" i="7"/>
  <c r="F20" i="7"/>
  <c r="F19" i="7"/>
  <c r="F18" i="7"/>
  <c r="F17" i="7"/>
  <c r="F16" i="7"/>
  <c r="F15" i="7"/>
  <c r="F14" i="7"/>
  <c r="F13" i="7"/>
  <c r="F12" i="7"/>
  <c r="F11" i="7"/>
  <c r="F10" i="7"/>
  <c r="F9" i="7"/>
  <c r="F8" i="7"/>
  <c r="F7" i="7"/>
  <c r="F6" i="7"/>
  <c r="F5" i="7"/>
  <c r="F4" i="7"/>
  <c r="F835" i="7" l="1"/>
  <c r="F1045" i="7" s="1"/>
  <c r="F856" i="7"/>
  <c r="F1046" i="7" s="1"/>
  <c r="F3" i="7"/>
  <c r="F1040" i="7" s="1"/>
  <c r="F1025" i="7" s="1"/>
  <c r="F1053" i="7" s="1"/>
  <c r="F888" i="7"/>
  <c r="F1048" i="7" s="1"/>
  <c r="F875" i="7"/>
  <c r="F1047" i="7" s="1"/>
  <c r="F909" i="7"/>
  <c r="F1049" i="7" s="1"/>
  <c r="F1023" i="7"/>
  <c r="F999" i="7" s="1"/>
  <c r="F1052" i="7" s="1"/>
  <c r="F970" i="7"/>
  <c r="F1050" i="7" s="1"/>
  <c r="F988" i="7"/>
  <c r="F1051" i="7" s="1"/>
  <c r="F1044" i="7" l="1"/>
  <c r="F1054" i="7" s="1"/>
  <c r="E6" i="4" l="1"/>
  <c r="G1066" i="5" l="1"/>
  <c r="C1052" i="5"/>
  <c r="C1051" i="5"/>
  <c r="C1050" i="5"/>
  <c r="C1049" i="5"/>
  <c r="C1048" i="5"/>
  <c r="C1047" i="5"/>
  <c r="C1046" i="5"/>
  <c r="C1045" i="5"/>
  <c r="C1044" i="5"/>
  <c r="B1044" i="5"/>
  <c r="B1045" i="5" s="1"/>
  <c r="B1046" i="5" s="1"/>
  <c r="B1047" i="5" s="1"/>
  <c r="B1048" i="5" s="1"/>
  <c r="B1049" i="5" s="1"/>
  <c r="B1050" i="5" s="1"/>
  <c r="B1051" i="5" s="1"/>
  <c r="B1052" i="5" s="1"/>
  <c r="C1043" i="5"/>
  <c r="G1038" i="5"/>
  <c r="G1037" i="5"/>
  <c r="G1036" i="5"/>
  <c r="G1035" i="5"/>
  <c r="G1034" i="5"/>
  <c r="G1033" i="5"/>
  <c r="G1032" i="5"/>
  <c r="G1031" i="5"/>
  <c r="G1030" i="5"/>
  <c r="G1029" i="5"/>
  <c r="G1028" i="5"/>
  <c r="G1027" i="5"/>
  <c r="B1027" i="5"/>
  <c r="B1028" i="5" s="1"/>
  <c r="B1029" i="5" s="1"/>
  <c r="B1030" i="5" s="1"/>
  <c r="B1031" i="5" s="1"/>
  <c r="B1032" i="5" s="1"/>
  <c r="B1034" i="5" s="1"/>
  <c r="B1035" i="5" s="1"/>
  <c r="B1036" i="5" s="1"/>
  <c r="G1026" i="5"/>
  <c r="G1020" i="5"/>
  <c r="G1021" i="5"/>
  <c r="B1019" i="5"/>
  <c r="B1021" i="5" s="1"/>
  <c r="G1018" i="5"/>
  <c r="G1017" i="5"/>
  <c r="G1016" i="5"/>
  <c r="G1015" i="5"/>
  <c r="G1014" i="5"/>
  <c r="G1012" i="5"/>
  <c r="G1013" i="5"/>
  <c r="G1010" i="5"/>
  <c r="G1009" i="5"/>
  <c r="G1008" i="5"/>
  <c r="G1007" i="5"/>
  <c r="G1006" i="5"/>
  <c r="G1005" i="5"/>
  <c r="G1004" i="5"/>
  <c r="G1003" i="5"/>
  <c r="G1002" i="5"/>
  <c r="G1001" i="5"/>
  <c r="G1000" i="5"/>
  <c r="G999" i="5"/>
  <c r="G998" i="5"/>
  <c r="G996" i="5"/>
  <c r="G995" i="5"/>
  <c r="G994" i="5"/>
  <c r="G993" i="5"/>
  <c r="E992" i="5"/>
  <c r="G991" i="5"/>
  <c r="E990" i="5"/>
  <c r="G990" i="5" s="1"/>
  <c r="G989" i="5"/>
  <c r="G988" i="5"/>
  <c r="G987" i="5"/>
  <c r="G985" i="5"/>
  <c r="G983" i="5"/>
  <c r="G982" i="5"/>
  <c r="G981" i="5"/>
  <c r="G980" i="5"/>
  <c r="G979" i="5"/>
  <c r="G978" i="5"/>
  <c r="G977" i="5"/>
  <c r="G976" i="5"/>
  <c r="G975" i="5"/>
  <c r="G974" i="5"/>
  <c r="G973" i="5"/>
  <c r="G972" i="5"/>
  <c r="G971" i="5"/>
  <c r="G970" i="5"/>
  <c r="G969" i="5"/>
  <c r="G967" i="5"/>
  <c r="G966" i="5"/>
  <c r="G964" i="5"/>
  <c r="G962" i="5"/>
  <c r="G960" i="5"/>
  <c r="G958" i="5"/>
  <c r="G956" i="5"/>
  <c r="G954" i="5"/>
  <c r="G952" i="5"/>
  <c r="G950" i="5"/>
  <c r="G948" i="5"/>
  <c r="G946" i="5"/>
  <c r="G944" i="5"/>
  <c r="G942" i="5"/>
  <c r="G941" i="5"/>
  <c r="G940" i="5"/>
  <c r="G939" i="5"/>
  <c r="G938" i="5"/>
  <c r="G937" i="5"/>
  <c r="G936" i="5"/>
  <c r="G935" i="5"/>
  <c r="G934" i="5"/>
  <c r="G933" i="5"/>
  <c r="G932" i="5"/>
  <c r="G931" i="5"/>
  <c r="G930" i="5"/>
  <c r="G929" i="5"/>
  <c r="G928" i="5"/>
  <c r="G927" i="5"/>
  <c r="G926" i="5"/>
  <c r="B926" i="5"/>
  <c r="B928" i="5" s="1"/>
  <c r="B930" i="5" s="1"/>
  <c r="B932" i="5" s="1"/>
  <c r="B934" i="5" s="1"/>
  <c r="B936" i="5" s="1"/>
  <c r="B938" i="5" s="1"/>
  <c r="B940" i="5" s="1"/>
  <c r="B942" i="5" s="1"/>
  <c r="B944" i="5" s="1"/>
  <c r="B946" i="5" s="1"/>
  <c r="B948" i="5" s="1"/>
  <c r="B950" i="5" s="1"/>
  <c r="B952" i="5" s="1"/>
  <c r="B954" i="5" s="1"/>
  <c r="B956" i="5" s="1"/>
  <c r="B958" i="5" s="1"/>
  <c r="B960" i="5" s="1"/>
  <c r="B962" i="5" s="1"/>
  <c r="B964" i="5" s="1"/>
  <c r="B966" i="5" s="1"/>
  <c r="G925" i="5"/>
  <c r="G924" i="5"/>
  <c r="G923" i="5"/>
  <c r="G922" i="5"/>
  <c r="G921" i="5"/>
  <c r="G920" i="5"/>
  <c r="G919" i="5"/>
  <c r="G918" i="5"/>
  <c r="G917" i="5"/>
  <c r="G916" i="5"/>
  <c r="G915" i="5"/>
  <c r="G914" i="5"/>
  <c r="G913" i="5"/>
  <c r="G912" i="5"/>
  <c r="G911" i="5"/>
  <c r="G910" i="5"/>
  <c r="G909" i="5"/>
  <c r="G906" i="5"/>
  <c r="G904" i="5"/>
  <c r="G902" i="5"/>
  <c r="G900" i="5"/>
  <c r="G898" i="5"/>
  <c r="G896" i="5"/>
  <c r="G895" i="5"/>
  <c r="G894" i="5"/>
  <c r="G893" i="5"/>
  <c r="G891" i="5"/>
  <c r="B891" i="5"/>
  <c r="B894" i="5" s="1"/>
  <c r="B896" i="5" s="1"/>
  <c r="B898" i="5" s="1"/>
  <c r="B900" i="5" s="1"/>
  <c r="B902" i="5" s="1"/>
  <c r="B904" i="5" s="1"/>
  <c r="B906" i="5" s="1"/>
  <c r="G889" i="5"/>
  <c r="G885" i="5"/>
  <c r="G883" i="5"/>
  <c r="G881" i="5"/>
  <c r="G879" i="5"/>
  <c r="B879" i="5"/>
  <c r="B881" i="5" s="1"/>
  <c r="B883" i="5" s="1"/>
  <c r="B885" i="5" s="1"/>
  <c r="G878" i="5"/>
  <c r="E877" i="5"/>
  <c r="G877" i="5" s="1"/>
  <c r="G876" i="5"/>
  <c r="G873" i="5"/>
  <c r="G872" i="5"/>
  <c r="G871" i="5"/>
  <c r="G870" i="5"/>
  <c r="G869" i="5"/>
  <c r="G868" i="5"/>
  <c r="G867" i="5"/>
  <c r="G866" i="5"/>
  <c r="G865" i="5"/>
  <c r="G864" i="5"/>
  <c r="G863" i="5"/>
  <c r="G862" i="5"/>
  <c r="G861" i="5"/>
  <c r="G860" i="5"/>
  <c r="G859" i="5"/>
  <c r="G858" i="5"/>
  <c r="G857" i="5"/>
  <c r="G854" i="5"/>
  <c r="G852" i="5"/>
  <c r="G850" i="5"/>
  <c r="G848" i="5"/>
  <c r="G846" i="5"/>
  <c r="G844" i="5"/>
  <c r="G842" i="5"/>
  <c r="G840" i="5"/>
  <c r="G838" i="5"/>
  <c r="B838" i="5"/>
  <c r="B840" i="5" s="1"/>
  <c r="B842" i="5" s="1"/>
  <c r="B844" i="5" s="1"/>
  <c r="B846" i="5" s="1"/>
  <c r="B848" i="5" s="1"/>
  <c r="B850" i="5" s="1"/>
  <c r="B852" i="5" s="1"/>
  <c r="B854" i="5" s="1"/>
  <c r="G836" i="5"/>
  <c r="G834" i="5"/>
  <c r="G833" i="5"/>
  <c r="G832" i="5"/>
  <c r="G831" i="5"/>
  <c r="G830" i="5"/>
  <c r="G829" i="5"/>
  <c r="G828" i="5"/>
  <c r="G827" i="5"/>
  <c r="G826" i="5"/>
  <c r="G825" i="5"/>
  <c r="G824" i="5"/>
  <c r="G823" i="5"/>
  <c r="G822" i="5"/>
  <c r="G821" i="5"/>
  <c r="G820" i="5"/>
  <c r="G819" i="5"/>
  <c r="G818" i="5"/>
  <c r="G817" i="5"/>
  <c r="G816" i="5"/>
  <c r="G815" i="5"/>
  <c r="G814" i="5"/>
  <c r="G813" i="5"/>
  <c r="G812" i="5"/>
  <c r="G811" i="5"/>
  <c r="G810" i="5"/>
  <c r="G809" i="5"/>
  <c r="G808" i="5"/>
  <c r="G807" i="5"/>
  <c r="G806" i="5"/>
  <c r="G805" i="5"/>
  <c r="G804" i="5"/>
  <c r="G803" i="5"/>
  <c r="G802" i="5"/>
  <c r="G801" i="5"/>
  <c r="G800" i="5"/>
  <c r="G799" i="5"/>
  <c r="G798" i="5"/>
  <c r="G797" i="5"/>
  <c r="G796" i="5"/>
  <c r="G795" i="5"/>
  <c r="G794" i="5"/>
  <c r="G793" i="5"/>
  <c r="G792" i="5"/>
  <c r="G791" i="5"/>
  <c r="G790" i="5"/>
  <c r="G789" i="5"/>
  <c r="G788" i="5"/>
  <c r="G787" i="5"/>
  <c r="G786" i="5"/>
  <c r="G785" i="5"/>
  <c r="G784" i="5"/>
  <c r="G783" i="5"/>
  <c r="G782" i="5"/>
  <c r="G781" i="5"/>
  <c r="G780" i="5"/>
  <c r="G779" i="5"/>
  <c r="G778" i="5"/>
  <c r="G777" i="5"/>
  <c r="G776" i="5"/>
  <c r="G775" i="5"/>
  <c r="G774" i="5"/>
  <c r="G773" i="5"/>
  <c r="G772" i="5"/>
  <c r="G771" i="5"/>
  <c r="G770" i="5"/>
  <c r="G769" i="5"/>
  <c r="G768" i="5"/>
  <c r="G767" i="5"/>
  <c r="G766" i="5"/>
  <c r="G765" i="5"/>
  <c r="G764" i="5"/>
  <c r="G763" i="5"/>
  <c r="G762" i="5"/>
  <c r="G761" i="5"/>
  <c r="G760" i="5"/>
  <c r="G759" i="5"/>
  <c r="G758" i="5"/>
  <c r="G757" i="5"/>
  <c r="G756" i="5"/>
  <c r="G755" i="5"/>
  <c r="G754" i="5"/>
  <c r="G753" i="5"/>
  <c r="G752" i="5"/>
  <c r="G751" i="5"/>
  <c r="G750" i="5"/>
  <c r="G749" i="5"/>
  <c r="G748" i="5"/>
  <c r="G747" i="5"/>
  <c r="G746" i="5"/>
  <c r="G745" i="5"/>
  <c r="G744" i="5"/>
  <c r="G743" i="5"/>
  <c r="G742" i="5"/>
  <c r="G741" i="5"/>
  <c r="G740" i="5"/>
  <c r="G739" i="5"/>
  <c r="G738" i="5"/>
  <c r="G737" i="5"/>
  <c r="G736" i="5"/>
  <c r="G735" i="5"/>
  <c r="G734" i="5"/>
  <c r="G733" i="5"/>
  <c r="G732" i="5"/>
  <c r="G731" i="5"/>
  <c r="G730" i="5"/>
  <c r="G729" i="5"/>
  <c r="G728" i="5"/>
  <c r="G727" i="5"/>
  <c r="G726" i="5"/>
  <c r="G725" i="5"/>
  <c r="G724" i="5"/>
  <c r="G723" i="5"/>
  <c r="G722" i="5"/>
  <c r="G721" i="5"/>
  <c r="G720" i="5"/>
  <c r="G719" i="5"/>
  <c r="G718" i="5"/>
  <c r="G717" i="5"/>
  <c r="G716" i="5"/>
  <c r="G715" i="5"/>
  <c r="G714" i="5"/>
  <c r="G713" i="5"/>
  <c r="G712" i="5"/>
  <c r="G711" i="5"/>
  <c r="G710" i="5"/>
  <c r="G709" i="5"/>
  <c r="G708" i="5"/>
  <c r="G707" i="5"/>
  <c r="G706" i="5"/>
  <c r="G705" i="5"/>
  <c r="G704" i="5"/>
  <c r="G703" i="5"/>
  <c r="G702" i="5"/>
  <c r="G701" i="5"/>
  <c r="G700" i="5"/>
  <c r="G699" i="5"/>
  <c r="G698" i="5"/>
  <c r="G697" i="5"/>
  <c r="G696" i="5"/>
  <c r="G695" i="5"/>
  <c r="G694" i="5"/>
  <c r="G693" i="5"/>
  <c r="G692" i="5"/>
  <c r="G691" i="5"/>
  <c r="G690" i="5"/>
  <c r="G689" i="5"/>
  <c r="G688" i="5"/>
  <c r="G687" i="5"/>
  <c r="G686" i="5"/>
  <c r="G685" i="5"/>
  <c r="G684" i="5"/>
  <c r="G683" i="5"/>
  <c r="G682" i="5"/>
  <c r="G681" i="5"/>
  <c r="G680" i="5"/>
  <c r="G679" i="5"/>
  <c r="G678" i="5"/>
  <c r="G677" i="5"/>
  <c r="G676" i="5"/>
  <c r="G675" i="5"/>
  <c r="G674" i="5"/>
  <c r="G673" i="5"/>
  <c r="G672" i="5"/>
  <c r="G671" i="5"/>
  <c r="G670" i="5"/>
  <c r="G669" i="5"/>
  <c r="G668" i="5"/>
  <c r="G667" i="5"/>
  <c r="G666" i="5"/>
  <c r="G665" i="5"/>
  <c r="G664" i="5"/>
  <c r="G663" i="5"/>
  <c r="G662" i="5"/>
  <c r="G661" i="5"/>
  <c r="G660" i="5"/>
  <c r="G659" i="5"/>
  <c r="G658" i="5"/>
  <c r="G657" i="5"/>
  <c r="G656" i="5"/>
  <c r="G655" i="5"/>
  <c r="G654" i="5"/>
  <c r="G653" i="5"/>
  <c r="G652" i="5"/>
  <c r="G651" i="5"/>
  <c r="G650" i="5"/>
  <c r="G649" i="5"/>
  <c r="G648" i="5"/>
  <c r="G647" i="5"/>
  <c r="G646" i="5"/>
  <c r="G645" i="5"/>
  <c r="G644" i="5"/>
  <c r="G643" i="5"/>
  <c r="G642" i="5"/>
  <c r="G641" i="5"/>
  <c r="G640" i="5"/>
  <c r="G639" i="5"/>
  <c r="G638" i="5"/>
  <c r="G637" i="5"/>
  <c r="G636" i="5"/>
  <c r="G635" i="5"/>
  <c r="G634" i="5"/>
  <c r="G633" i="5"/>
  <c r="G632" i="5"/>
  <c r="G631" i="5"/>
  <c r="G630" i="5"/>
  <c r="G629" i="5"/>
  <c r="G628" i="5"/>
  <c r="G627" i="5"/>
  <c r="G626" i="5"/>
  <c r="G625" i="5"/>
  <c r="G624" i="5"/>
  <c r="G623" i="5"/>
  <c r="G622" i="5"/>
  <c r="G621" i="5"/>
  <c r="G620" i="5"/>
  <c r="G619" i="5"/>
  <c r="G618" i="5"/>
  <c r="G617" i="5"/>
  <c r="G616" i="5"/>
  <c r="G615" i="5"/>
  <c r="G614" i="5"/>
  <c r="G613" i="5"/>
  <c r="G612" i="5"/>
  <c r="G611" i="5"/>
  <c r="G610" i="5"/>
  <c r="G609" i="5"/>
  <c r="G608" i="5"/>
  <c r="G607" i="5"/>
  <c r="G606" i="5"/>
  <c r="G605" i="5"/>
  <c r="G604" i="5"/>
  <c r="G603" i="5"/>
  <c r="G602" i="5"/>
  <c r="G601" i="5"/>
  <c r="G600" i="5"/>
  <c r="G599" i="5"/>
  <c r="G598" i="5"/>
  <c r="G597" i="5"/>
  <c r="G596" i="5"/>
  <c r="G595" i="5"/>
  <c r="G594" i="5"/>
  <c r="G593" i="5"/>
  <c r="G592" i="5"/>
  <c r="G591" i="5"/>
  <c r="G590" i="5"/>
  <c r="G589" i="5"/>
  <c r="G588" i="5"/>
  <c r="G587" i="5"/>
  <c r="G586" i="5"/>
  <c r="G585" i="5"/>
  <c r="G584" i="5"/>
  <c r="G583" i="5"/>
  <c r="G582" i="5"/>
  <c r="G581" i="5"/>
  <c r="G580" i="5"/>
  <c r="G579" i="5"/>
  <c r="G578" i="5"/>
  <c r="G577" i="5"/>
  <c r="G576" i="5"/>
  <c r="G575" i="5"/>
  <c r="G574" i="5"/>
  <c r="G573" i="5"/>
  <c r="G572" i="5"/>
  <c r="G571" i="5"/>
  <c r="G570" i="5"/>
  <c r="G569" i="5"/>
  <c r="G568" i="5"/>
  <c r="G567" i="5"/>
  <c r="G566" i="5"/>
  <c r="G565" i="5"/>
  <c r="G564" i="5"/>
  <c r="G563" i="5"/>
  <c r="G562" i="5"/>
  <c r="G561" i="5"/>
  <c r="G560" i="5"/>
  <c r="G559" i="5"/>
  <c r="G558" i="5"/>
  <c r="G557" i="5"/>
  <c r="G556" i="5"/>
  <c r="G555" i="5"/>
  <c r="G554" i="5"/>
  <c r="G553" i="5"/>
  <c r="G552" i="5"/>
  <c r="G551" i="5"/>
  <c r="G550" i="5"/>
  <c r="G549" i="5"/>
  <c r="G548" i="5"/>
  <c r="G547" i="5"/>
  <c r="G546" i="5"/>
  <c r="G545" i="5"/>
  <c r="G544" i="5"/>
  <c r="G543" i="5"/>
  <c r="G542" i="5"/>
  <c r="G541" i="5"/>
  <c r="G540" i="5"/>
  <c r="G539" i="5"/>
  <c r="G538" i="5"/>
  <c r="G537" i="5"/>
  <c r="G536" i="5"/>
  <c r="G535" i="5"/>
  <c r="G534" i="5"/>
  <c r="G533" i="5"/>
  <c r="G532" i="5"/>
  <c r="G531" i="5"/>
  <c r="G530" i="5"/>
  <c r="G529" i="5"/>
  <c r="G528" i="5"/>
  <c r="G527" i="5"/>
  <c r="G526" i="5"/>
  <c r="G525" i="5"/>
  <c r="G524" i="5"/>
  <c r="G523" i="5"/>
  <c r="G522" i="5"/>
  <c r="G521" i="5"/>
  <c r="G520" i="5"/>
  <c r="G519" i="5"/>
  <c r="G518" i="5"/>
  <c r="G517" i="5"/>
  <c r="G516" i="5"/>
  <c r="G515" i="5"/>
  <c r="G514" i="5"/>
  <c r="G513" i="5"/>
  <c r="G512" i="5"/>
  <c r="G511" i="5"/>
  <c r="G510" i="5"/>
  <c r="G509" i="5"/>
  <c r="G508" i="5"/>
  <c r="G507" i="5"/>
  <c r="G506" i="5"/>
  <c r="G505" i="5"/>
  <c r="G504" i="5"/>
  <c r="G503" i="5"/>
  <c r="G502" i="5"/>
  <c r="G501" i="5"/>
  <c r="G500" i="5"/>
  <c r="G499" i="5"/>
  <c r="G498" i="5"/>
  <c r="G497" i="5"/>
  <c r="G496" i="5"/>
  <c r="G495" i="5"/>
  <c r="G494" i="5"/>
  <c r="G493" i="5"/>
  <c r="G492" i="5"/>
  <c r="G491" i="5"/>
  <c r="G490" i="5"/>
  <c r="G489" i="5"/>
  <c r="G488" i="5"/>
  <c r="G487" i="5"/>
  <c r="G486" i="5"/>
  <c r="G485" i="5"/>
  <c r="G484" i="5"/>
  <c r="G483" i="5"/>
  <c r="G482" i="5"/>
  <c r="G481" i="5"/>
  <c r="G480" i="5"/>
  <c r="G479" i="5"/>
  <c r="G478" i="5"/>
  <c r="G477" i="5"/>
  <c r="G476" i="5"/>
  <c r="G475" i="5"/>
  <c r="G474" i="5"/>
  <c r="G473" i="5"/>
  <c r="G472" i="5"/>
  <c r="G471" i="5"/>
  <c r="G470" i="5"/>
  <c r="G469" i="5"/>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G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G252" i="5"/>
  <c r="G251" i="5"/>
  <c r="G250" i="5"/>
  <c r="G249" i="5"/>
  <c r="G248" i="5"/>
  <c r="G247" i="5"/>
  <c r="G246" i="5"/>
  <c r="G245" i="5"/>
  <c r="G244" i="5"/>
  <c r="G243" i="5"/>
  <c r="G242" i="5"/>
  <c r="G241" i="5"/>
  <c r="G240" i="5"/>
  <c r="G239" i="5"/>
  <c r="G238" i="5"/>
  <c r="G237" i="5"/>
  <c r="G236" i="5"/>
  <c r="G235" i="5"/>
  <c r="G234" i="5"/>
  <c r="G233" i="5"/>
  <c r="G232" i="5"/>
  <c r="G231" i="5"/>
  <c r="G230" i="5"/>
  <c r="G229" i="5"/>
  <c r="G228" i="5"/>
  <c r="G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4" i="5"/>
  <c r="G1019" i="5" l="1"/>
  <c r="G875" i="5"/>
  <c r="G1046" i="5" s="1"/>
  <c r="G3" i="5"/>
  <c r="G1043" i="5" s="1"/>
  <c r="G888" i="5"/>
  <c r="G1047" i="5" s="1"/>
  <c r="G856" i="5"/>
  <c r="G1045" i="5" s="1"/>
  <c r="G835" i="5"/>
  <c r="G1044" i="5" s="1"/>
  <c r="G908" i="5"/>
  <c r="G1048" i="5" s="1"/>
  <c r="G992" i="5"/>
  <c r="G986" i="5" s="1"/>
  <c r="G1050" i="5" s="1"/>
  <c r="G1011" i="5"/>
  <c r="G997" i="5" l="1"/>
  <c r="G1051" i="5" s="1"/>
  <c r="G984" i="5"/>
  <c r="G968" i="5" s="1"/>
  <c r="G1049" i="5" s="1"/>
  <c r="G1039" i="5" l="1"/>
  <c r="G1024" i="5" s="1"/>
  <c r="G1052" i="5" s="1"/>
  <c r="G1053" i="5" s="1"/>
  <c r="E8" i="4" l="1"/>
  <c r="E10" i="4" s="1"/>
  <c r="E12" i="4" l="1"/>
  <c r="E14" i="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5E8C3A7-E85E-4A9D-BFB0-CFF4D273CE49}" keepAlive="1" name="Query - Table1" description="Connection to the 'Table1' query in the workbook." type="5" refreshedVersion="0" background="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<sst xmlns="http://schemas.openxmlformats.org/spreadsheetml/2006/main" count="1711" uniqueCount="405">
  <si>
    <t>ITEM NO</t>
  </si>
  <si>
    <t>DESCRIPTION</t>
  </si>
  <si>
    <t>UNIT</t>
  </si>
  <si>
    <t>QUANTITY</t>
  </si>
  <si>
    <t>RATE</t>
  </si>
  <si>
    <t>AMOUNT</t>
  </si>
  <si>
    <t>H1</t>
  </si>
  <si>
    <t>"MEANING OF TERMS ""TENDER / TENDERER"""</t>
  </si>
  <si>
    <t>H2</t>
  </si>
  <si>
    <t>"Any reference to the words Bid"" or ""Bidder"" herein and/or in any other documentation shall be construed to have the same meaning as the words ""Tender"" or ""Tenderer""."</t>
  </si>
  <si>
    <t>PRELIMINARIES</t>
  </si>
  <si>
    <t>"The JBCC Preliminaries, May 2005 edition for use with the JBCC Principal Building Agreement (edition 4.1, March 2005) is deemed to be incorporated herein. Additions, deletions and alterations to the JBCC Principal Building Agreement as well as the schedule of variables have been incorporated in Part C1.2 the Contract Data section of this document. The Bidder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</si>
  <si>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</si>
  <si>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under clause 42.5.5 of Part C1.2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</si>
  <si>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</si>
  <si>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</si>
  <si>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</si>
  <si>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DEFINITIONS AND INTERPRETATION</t>
  </si>
  <si>
    <t>Clause 1.0</t>
  </si>
  <si>
    <t>Fixed................................    Value Related.............................     Time Related...........</t>
  </si>
  <si>
    <t>Item</t>
  </si>
  <si>
    <t>OBJECTIVE AND PREPERATION</t>
  </si>
  <si>
    <t>OFFER, ACCEPTANCE AND PERFORMANCE</t>
  </si>
  <si>
    <t>Clause 2.0</t>
  </si>
  <si>
    <t>DOCUMENTS</t>
  </si>
  <si>
    <t>Clause 3.0</t>
  </si>
  <si>
    <t>DESIGN RESPONSIBILITY</t>
  </si>
  <si>
    <t>Clause 4.0</t>
  </si>
  <si>
    <t>EMPLOYER'S AGENTS</t>
  </si>
  <si>
    <t>Clause 5.0</t>
  </si>
  <si>
    <t>SITE REPRESENTATIVE</t>
  </si>
  <si>
    <t>Clause 6.0</t>
  </si>
  <si>
    <t>COMPLIANCE WITH REGULATIONS</t>
  </si>
  <si>
    <t>Clause 7.0</t>
  </si>
  <si>
    <t>WORKS RISK</t>
  </si>
  <si>
    <t>Clause 8.0</t>
  </si>
  <si>
    <t>INDEMNITIES</t>
  </si>
  <si>
    <t>Clause 9.0</t>
  </si>
  <si>
    <t>WORKS INSURANCES</t>
  </si>
  <si>
    <t>LIABILITY INSURANCES</t>
  </si>
  <si>
    <t>Clause 11.0</t>
  </si>
  <si>
    <t>EFFECTING INSURANCES</t>
  </si>
  <si>
    <t>Clause 12.0</t>
  </si>
  <si>
    <t>No clause</t>
  </si>
  <si>
    <t>Clause 13.0</t>
  </si>
  <si>
    <t>SECURITY</t>
  </si>
  <si>
    <t>Clause 14.0</t>
  </si>
  <si>
    <t>EXECUTION</t>
  </si>
  <si>
    <t>PREPERATION FOR AND THE EXECUTION OF THE WORKS</t>
  </si>
  <si>
    <t>Clause 15.0</t>
  </si>
  <si>
    <t>CONTRACT INSTRUCTIONS</t>
  </si>
  <si>
    <t>Clause 17.0</t>
  </si>
  <si>
    <t>SETTING OUT OF THE WORKS</t>
  </si>
  <si>
    <t>Clause 18.0</t>
  </si>
  <si>
    <t>ASSIGNMENT</t>
  </si>
  <si>
    <t>Clause 19.0</t>
  </si>
  <si>
    <t>NOMINATED SUBCONTRACTORS</t>
  </si>
  <si>
    <t>Clause 20.0</t>
  </si>
  <si>
    <t>SELECTED SUBCONTRACTORS</t>
  </si>
  <si>
    <t>Clause 21.0</t>
  </si>
  <si>
    <t>EMPLOYER'S DIRECT CONTRACTORS</t>
  </si>
  <si>
    <t>Clause 22.0</t>
  </si>
  <si>
    <t>CONTRACTOR'S DOMESTIC SUBCONTRACTORS</t>
  </si>
  <si>
    <t>Clause 23.0</t>
  </si>
  <si>
    <t>COMPLETION</t>
  </si>
  <si>
    <t>PRACTICAL COMPLETION</t>
  </si>
  <si>
    <t>Clause 24.0</t>
  </si>
  <si>
    <t>WORKS COMPLETION</t>
  </si>
  <si>
    <t>Clause 25.0</t>
  </si>
  <si>
    <t>FINAL COMPLETION</t>
  </si>
  <si>
    <t>LATENT DEFECTS LIABILITY PERIOD</t>
  </si>
  <si>
    <t>Clause 27.0</t>
  </si>
  <si>
    <t>SECTIONAL COMPLETION</t>
  </si>
  <si>
    <t>Clause 28.0</t>
  </si>
  <si>
    <t>REVISION OF DATE FOR PRACTICAL COMPLETION</t>
  </si>
  <si>
    <t>Clause 29.0</t>
  </si>
  <si>
    <t>PENALTY FOR NON-COMPLETION</t>
  </si>
  <si>
    <t>Clause 30.0</t>
  </si>
  <si>
    <t>PAYMENT</t>
  </si>
  <si>
    <t>INTERIM PAYMENT TO THE CONTRACTOR</t>
  </si>
  <si>
    <t>Clause 31.0</t>
  </si>
  <si>
    <t>ADJUSTMENT TO THE CONTRACT VALUE</t>
  </si>
  <si>
    <t>Clause 32.0</t>
  </si>
  <si>
    <t>RECOVERY OF EXPENSE AND LOSS</t>
  </si>
  <si>
    <t>Clause 33.0</t>
  </si>
  <si>
    <t>FINAL ACCOUNT AND FINAL PAYMENT</t>
  </si>
  <si>
    <t>Clause 34.0</t>
  </si>
  <si>
    <t>PAYMENT TO OTHER PARTIES</t>
  </si>
  <si>
    <t>Clause 35.0</t>
  </si>
  <si>
    <t>CANCELLATION</t>
  </si>
  <si>
    <t>CANCELLATION BY EMPLOYER - CONTRACTOR'S DEFAULT</t>
  </si>
  <si>
    <t>Clause 36.0</t>
  </si>
  <si>
    <t>CANCELLATION BY EMPLOYER - LOSS AND DAMAGE</t>
  </si>
  <si>
    <t>Clause 37.0</t>
  </si>
  <si>
    <t>CANCELLATION BY CONTRACTOR - EMPLOYER'S DEFAULT</t>
  </si>
  <si>
    <t>Clause 38.0</t>
  </si>
  <si>
    <t>CENCELLATION - CESSATION OF THE WORKS</t>
  </si>
  <si>
    <t>Clause 39.0</t>
  </si>
  <si>
    <t>DISPUTE</t>
  </si>
  <si>
    <t>DISPUTE SETTLEMENT</t>
  </si>
  <si>
    <t>Clause 40.0</t>
  </si>
  <si>
    <t>SUBSTITUTE PROVISIONS</t>
  </si>
  <si>
    <t>STATE CLAUSES</t>
  </si>
  <si>
    <t>Clause 41.0</t>
  </si>
  <si>
    <t>CONTRACT VARIABLES</t>
  </si>
  <si>
    <t>SHEDULE OF VARIABLES</t>
  </si>
  <si>
    <t>Clause 42.0</t>
  </si>
  <si>
    <t>Tenderers are referred to Part C1.2 Contract Data for variables pertaining to this contract</t>
  </si>
  <si>
    <t>SECTION B:JBCC PRELIMINARIES</t>
  </si>
  <si>
    <t>DEFINITIONS AND INTERPRETATION (B1)</t>
  </si>
  <si>
    <t>Definitions and interpretation</t>
  </si>
  <si>
    <t>DOCUMENTS (B2)</t>
  </si>
  <si>
    <t>Checking of documents</t>
  </si>
  <si>
    <t>Provisional bills of quantities</t>
  </si>
  <si>
    <t>Availability of construction documentation</t>
  </si>
  <si>
    <t>Interests of agents</t>
  </si>
  <si>
    <t>See Schedule of Variables (B12)</t>
  </si>
  <si>
    <t>Priced documents</t>
  </si>
  <si>
    <t>Notwithstanding the provisions of this clause, the contractor shall submit the priced documents within the time as stated in A42.4.4 of the Schedule of Contract Variables</t>
  </si>
  <si>
    <t>Rates (items)</t>
  </si>
  <si>
    <t>Where appropriate, rates for similar items in the various sections of these bills of quantities should be the same</t>
  </si>
  <si>
    <t>Tender submission</t>
  </si>
  <si>
    <t>"This clause is amended by substituting ""JBCC Form of Tender"" with ""Official Form of Tender"":"</t>
  </si>
  <si>
    <t>THE SITE (B3)</t>
  </si>
  <si>
    <t>Defined works area</t>
  </si>
  <si>
    <t>Geotechnical investigation</t>
  </si>
  <si>
    <t>Inspection of the site</t>
  </si>
  <si>
    <t>Existing premises occupied</t>
  </si>
  <si>
    <t>Previous work - dimensional accuracy</t>
  </si>
  <si>
    <t>Previous work - defects</t>
  </si>
  <si>
    <t>Services - known</t>
  </si>
  <si>
    <t>Services - unknown</t>
  </si>
  <si>
    <t>Protection of trees</t>
  </si>
  <si>
    <t>Articles of value</t>
  </si>
  <si>
    <t>Inspection of adjoining properties</t>
  </si>
  <si>
    <t>MANAGEMENT OF CONTRACT (B4)</t>
  </si>
  <si>
    <t>Management of the Works</t>
  </si>
  <si>
    <t>The Contractor shall obtain all necessary particulars of Subcontractors' work timeously so that provision for recesses, chases, holes, etc. can be made</t>
  </si>
  <si>
    <t>Programme for the Works</t>
  </si>
  <si>
    <t>Progress meetings</t>
  </si>
  <si>
    <t>Technical meetings</t>
  </si>
  <si>
    <t>Labour and plant records</t>
  </si>
  <si>
    <t>SAMPLES, SHOP DRAWINGS AND MANUFACTURER'S INSTRUCTIONS (B5)</t>
  </si>
  <si>
    <t>Samples of materials</t>
  </si>
  <si>
    <t>Workmanship samples</t>
  </si>
  <si>
    <t>Shop drawings</t>
  </si>
  <si>
    <t>Compliance with manufacturer's instructions</t>
  </si>
  <si>
    <t>TEMPORARY WORKS AND PLANT (B6)</t>
  </si>
  <si>
    <t>Deposits and fees (B6.1)</t>
  </si>
  <si>
    <t>Enclosure of the works (B6.2)</t>
  </si>
  <si>
    <t>Advertising (B6.3)</t>
  </si>
  <si>
    <t>Advertisements on the hoarding or elsewhere on the site will be allowed, subject to the written approval of the Principal Agent</t>
  </si>
  <si>
    <t>Plant, equipment, sheds and offices (B6.4)</t>
  </si>
  <si>
    <t>Main noticeboard (B6.5)</t>
  </si>
  <si>
    <t>Subcontractors' noticeboard (B6.6)</t>
  </si>
  <si>
    <t>TEMPORARY SERVICES (B7)</t>
  </si>
  <si>
    <t>Location</t>
  </si>
  <si>
    <t>Water</t>
  </si>
  <si>
    <t>Electricity</t>
  </si>
  <si>
    <t>Telecommunication facilities</t>
  </si>
  <si>
    <t>Ablution facilities</t>
  </si>
  <si>
    <t>PRIME COST AMOUNTS (B8)</t>
  </si>
  <si>
    <t>Responsibility for prime cost amounts</t>
  </si>
  <si>
    <t>ATTENDANCE ON NOMINATED SUBCONTRACTORS (B9)</t>
  </si>
  <si>
    <t>General attendance</t>
  </si>
  <si>
    <t>In addition to the provisions of clause B9.1, the Contractor shall, at his own expense, provide the following additional general attendance:</t>
  </si>
  <si>
    <t>Make good after Nominated Subcontractors</t>
  </si>
  <si>
    <t>Special attendance</t>
  </si>
  <si>
    <t>Commissioning - fuel, water and electricity</t>
  </si>
  <si>
    <t>FINANCIAL ASPECTS (B10)</t>
  </si>
  <si>
    <t>Statutory taxes, duties and levies</t>
  </si>
  <si>
    <t>In addition to the provisions of clause B10.1, all individual amounts in these bills of quantities exclude Value Added Tax (VAT) VAT is to be calculated as a lump sum and added to the total of all values in the Final Summary under the item provided for VAT</t>
  </si>
  <si>
    <t>Payment of preliminaries</t>
  </si>
  <si>
    <t>Adjustment of preliminaries (B10.3)</t>
  </si>
  <si>
    <t>Payment certificate cash flow (B10.4)</t>
  </si>
  <si>
    <t>GENERAL (B11)</t>
  </si>
  <si>
    <t>Protection of the Works (B11.1)</t>
  </si>
  <si>
    <t>Protection/isolation of existing/sectionally occupied Works (B11.2)</t>
  </si>
  <si>
    <t>Security of the works (B11.3)</t>
  </si>
  <si>
    <t>Notice before covering work (B11.4)</t>
  </si>
  <si>
    <t>Disturbance (B11.5)</t>
  </si>
  <si>
    <t>Environmental disturbance (B11.6)</t>
  </si>
  <si>
    <t>Works cleaning and clearing (B11.7)</t>
  </si>
  <si>
    <t>Vermin (B11.8)</t>
  </si>
  <si>
    <t>Overhand work (B11.9)</t>
  </si>
  <si>
    <t>Instruction manuals and guarantees (B11.10)</t>
  </si>
  <si>
    <t>As built information (B11.11)</t>
  </si>
  <si>
    <t>Tenant installations (B11.12)</t>
  </si>
  <si>
    <t>SECTION C: SPECIFIC PRELIMINARIES</t>
  </si>
  <si>
    <t>(Section C contains specific preliminary items which apply to this contract except where N/A (Not Applicable) appears against an item</t>
  </si>
  <si>
    <t>Contract drawings</t>
  </si>
  <si>
    <t>The drawings issued with these Bid documents do not comprise the complete set but serves as a guide only for Biding purposes and for indicating the scope of works to enable the Bidder to acquaint him with the nature and extent of the works and the  manner in which they are to be executed.</t>
  </si>
  <si>
    <t>Should any part of the drawings not be clearly legible to the Bidder he shall, before submitting his Bid, obtain clarification in writing from the principal agent.</t>
  </si>
  <si>
    <t>Preambles</t>
  </si>
  <si>
    <t>The works specifications that are applicable to the works are listed in Part C3.1: Scope of Work and shall be read in conjunction with the Bills of Quantities and be referred to for the full descriptions of work to be done and materials to be used.</t>
  </si>
  <si>
    <t>Trade Names</t>
  </si>
  <si>
    <t>Wherever a Trade Name for any product has been described in the Bills of Quantities the Bidder's attention is drawn to the fact that any other product of equal quality may be used subject to the written approval of the principal agent being obtained prior If prior written approval for an alternative product is not obtained, the product described shall be deemed to have been Bidded for. to the closing date for submission of Bids.</t>
  </si>
  <si>
    <t>Imported Material and Equipment</t>
  </si>
  <si>
    <t>Where imported items are listed in the Bid documents, the Bidder shall provide all the information called for, failing which the price of any such item, material or equipment shall be excluded from currency fluctuations. (Refer to T2.2 for the Schedule of Imported Materials and Equipment to be completed by the bidder)</t>
  </si>
  <si>
    <t>Not withstanding any provisions elsewhere regarding the adjustment of contract prices, the price of any item, material or equipment listed in terms of this clause shall be excluded from the Contract Price Adjustment Provision (CPAP) if applicable.</t>
  </si>
  <si>
    <t>Refer to Scope of works  Part C3 of this Bid Document for information on the occupation of existing buildings.</t>
  </si>
  <si>
    <t>Inaccurate and defective work executed under a previous contract</t>
  </si>
  <si>
    <t>The contractor shall, after taking possession of the site and before commencing the work, check all levels, liners, profiles and the like and satisfy himself as to the dimensional accuracy of all work executed under the previous contract which may affect his work. Should any inaccurate or defective work be found, the contractor shall immediately notify the principal agent in writing requesting his instructions with regard thereto and afford every facility to those rectifying such inaccurate or defective work.</t>
  </si>
  <si>
    <t>Viewing the Site in security areas</t>
  </si>
  <si>
    <t>Commencement of Works in security areas</t>
  </si>
  <si>
    <t>If the works falls within a security area, the contractor must arrange with the reponsible official and give the necessary notices before commencement of the works. Should the contractor fail to make such arrangements, admission to the site may be refused and any additional costs will be for the contractor's account.</t>
  </si>
  <si>
    <t>Entrance permits to security areas</t>
  </si>
  <si>
    <t>If the works fall within a security area, the contractor shall obtain entrance permits for his personnel and workmen entering the area and shall comply with all regulations and instructions which may be issued from time to time regarding the protection of persons and property under control of the Authority.</t>
  </si>
  <si>
    <t>Security check of personnel</t>
  </si>
  <si>
    <t>The principal agent may require the contractor to have his personnel and workmen, or a certain number of them, security classified.</t>
  </si>
  <si>
    <t>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t>
  </si>
  <si>
    <t>Prohibition on taking of photographs</t>
  </si>
  <si>
    <t>In terms of article 119 of the Defence Act, 44 of 1957, it is prohibited to sketch or to take photographs of any military site or installation or any building or civil works thereon or to be in possession of a camera or other apparatus used for taking photographs, except when authorised thereto by or on behalf of the Minister.</t>
  </si>
  <si>
    <t>The same prohibition is also applicable to all Correctional Institutions in terms of article 44.1(e) of the Correctional Services Act 8 of 1959.</t>
  </si>
  <si>
    <t>Implementation of labour-intensive infrastructure projects under the Expanded Public Works Program (EPWP)</t>
  </si>
  <si>
    <t>"The contractor shall comply with all requirements of the ""Code of Good Practice for Employement and Conditions of Work for Special Public Works Programmes"" issued in terms of the ""Basic Conditions of Employment Act, 1997 (Act No. 75 of 1997)"" and the related ""Ministerial Determination"", for the employment of locally employed temporary workers on a labour-intensive infrastructure project under the Expanded Public Works Programme (EPWP)"</t>
  </si>
  <si>
    <t>Participation goals in relation to total labour requirements and the rate of pay per task/day are included in Part C3.1 - Scope of Work</t>
  </si>
  <si>
    <t>The contractor shall maintain daily records with regard to the workers employed and shall on a monthly basis, submit a report to the prinipal agent in the prescribed format. Repoting templates are attached as annexures to Part C3.1 - Scope of Work.</t>
  </si>
  <si>
    <t>C10 OCCUPATIONAL HEALTH AND SAFETY ACT</t>
  </si>
  <si>
    <t>The contractor shall comply with all the requirements set out in the Construction Regulations, 2014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Employer,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as well as the clauses that follow hereafter and it is explicitly pointed out that all requirements of the aforementioned are deemed to be priced under these clauses and no additional claims in this regard shall be entertained</t>
  </si>
  <si>
    <t>C10.2  OCCUPATIONAL HEALTH AND SAFETY</t>
  </si>
  <si>
    <t>Provision of reflective vests</t>
  </si>
  <si>
    <t>C 10.3 OCCUPATIONAL HEALTH AND SAFETY</t>
  </si>
  <si>
    <t>Principal contractor?╟╓s initial obligations in respect of the Health and Safety Act and Construction Regulations</t>
  </si>
  <si>
    <t>C 10.4 OCCUPATIONAL HEALTH AND SAFETY</t>
  </si>
  <si>
    <t>Principal contractor?╟╓s time related obligations in respect of the Health and Safety Act and Construction Regulations</t>
  </si>
  <si>
    <t>C 10.5 PROVISION OF PERSONAL PROTECTIVE EQUIPMENT (PPE)</t>
  </si>
  <si>
    <t>C 10.6 PROVISION OF PERSONAL PROTECTIVE EQUIPMENT (PPE)</t>
  </si>
  <si>
    <t>Provision of hard hats</t>
  </si>
  <si>
    <t>C 10.8 PROVISION OF PERSONAL PROTECTIVE EQUIPMENT (PPE)</t>
  </si>
  <si>
    <t>Provision of earplugs</t>
  </si>
  <si>
    <t>C 10.9 PROVISION OF PERSONAL PROTECTIVE EQUIPMENT (PPE)</t>
  </si>
  <si>
    <t>Provision of dust masks</t>
  </si>
  <si>
    <t>C 10.10 PROVISION OF PERSONAL PROTECTIVE EQUIPMENT (PPE)</t>
  </si>
  <si>
    <t>Provision of gloves</t>
  </si>
  <si>
    <t>C 10.11 PROVISION OF PERSONAL PROTECTIVE EQUIPMENT (PPE)</t>
  </si>
  <si>
    <t>Provision of high visibility overalls to SARTSM Chapter 13 Level 3</t>
  </si>
  <si>
    <t>Fixed.                                   Value Related.                                 Time Related...........</t>
  </si>
  <si>
    <t>C 10.12 PROVISION OF PERSONAL PROTECTIVE EQUIPMENT (PPE)</t>
  </si>
  <si>
    <t>Provision of SANS approved ear defenders</t>
  </si>
  <si>
    <t>C 10.15 PROVISION OF PERSONAL PROTECTIVE EQUIPMENT (PPE)</t>
  </si>
  <si>
    <t>C10.21 OCCUPATIONAL HEALTH AND SAFETY</t>
  </si>
  <si>
    <t>Provision of full time construction health and safety officer (SACPCMP Registered)</t>
  </si>
  <si>
    <t>C10.22  OCCUPATIONAL HEALTH AND SAFETY</t>
  </si>
  <si>
    <t>Medical certificates and medical surveillance including initial (baseline) medical examinations, periodic examinations, and exit examinations</t>
  </si>
  <si>
    <t>C 10.23 OCCUPATIONAL HEALTH AND SAFETY</t>
  </si>
  <si>
    <t>Medical screenings, examinations, etc</t>
  </si>
  <si>
    <t>C 10.24 OCCUPATIONAL HEALTH AND SAFETY</t>
  </si>
  <si>
    <t>Induction training</t>
  </si>
  <si>
    <t>C 10.25 OCCUPATIONAL HEALTH AND SAFETY</t>
  </si>
  <si>
    <t>Provision of first aid boxes to GSR requirements</t>
  </si>
  <si>
    <t>C 10.26 OCCUPATIONAL HEALTH AND SAFETY</t>
  </si>
  <si>
    <t>Noise monitoring including establishment of noise zones (plant), audiograms (personnel), etc</t>
  </si>
  <si>
    <t>C10.27 OCCUPATIONAL HEALTH AND SAFETY</t>
  </si>
  <si>
    <t>Submission of health and safety file</t>
  </si>
  <si>
    <t>COVID 19 GUIDELINES</t>
  </si>
  <si>
    <t xml:space="preserve">The contractor shall comply with all the requirements for Covid - 19 regulations </t>
  </si>
  <si>
    <t>C12  LOCAL LABOUR</t>
  </si>
  <si>
    <t>The contractor shall comply with the following targets with regard to the employment of local labour:  For the general labour force, the minimum number of people to be employed for the duration of the project will be calculated from the formula below. Number of Employees=4*[(Contract Value in Rand)/R1,000,000]  ??</t>
  </si>
  <si>
    <t>C 13 USE OF LOCAL SMME?╟╓s</t>
  </si>
  <si>
    <t>It is the requirement of the employer that the contractor enhances the use of SMME?╟╓s, as described in the Contract Data, on the project. The contractor shall employ SMME?╟╓s as domestic subcontractors on this project to execute work to Suitable monthly reports to substantiate compliance with the above requirements shall be submitted by the contractor to the Employer. the minimum value of 30% of the contract value.The Targeted Local Labour requirements described elsewhere shall apply mutatis mutandis to the employment of SMME?╟╓s.The contractor is to submit to the Employer details of his plan to achieve this aspect, within five working days of being instructed to do so, whereafter it must be implemented. Should the contractor fail to implement this requirement as indicated above, the Employer shall have the right to, without prejudice of any other rights, apply a penalty of not exceeding 5% of the contract sum.</t>
  </si>
  <si>
    <t>HIV/AIDS Awareness</t>
  </si>
  <si>
    <t>It is required of the contractor to thoroughly study the HIV/AIDS Specification (HIV 1 to HIV 4) of the Department of Public Works, which must be read together with and is deemed to be incorporated under this section of the Bills of Quantities. Provision for pricing of HIV/AIDS awareness is made under C13.1 to C13.5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The contractor must take note that compliance with the HIV/AIDS Specification is compulsory. In the event of partial or total non-compliance, the principal agent, not withstanding the provisions of clause A31 of Section 1: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delayed payment. The contractor's attention is drawn to paragraph 5.3 of C3.2 Specification For HIV\Aids Awareness - A penalty of 0.05% of Contract Sum for non-compliance can be levied.</t>
  </si>
  <si>
    <t>C13.1 Awareness Champion</t>
  </si>
  <si>
    <t>Selection, appointment, briefing and making available of an Awareness Champion including provision of all relevant services, all in accordance with the HIV/AIDS Specification.</t>
  </si>
  <si>
    <t>C13.2 Awareness Workshop</t>
  </si>
  <si>
    <t>Selection and appointment of a Competent Service Provider approved by the principal agent, provision of a Service Provider Workshop Planner and a suitable venue, conducting of awareness workshops by means of traditional and/or modern multi-media techniques, including follow-up courses, making available all tuition material and performing assessment procedures, all in accordance with the HIV/AIDS Specification.</t>
  </si>
  <si>
    <t>C13.3 Posters, Booklets, Videos, etc.</t>
  </si>
  <si>
    <t>Provision, displaying, maintaining and replacing when necessary of four plastic laminated posters, booklets and educational videos, etc. for the duration of the construction period, all in accordance with the HIV/AIDS Specification.</t>
  </si>
  <si>
    <t>C13.4 Access to condoms</t>
  </si>
  <si>
    <t>Provision and maintenance of condom dispensers fixed in position, including male and female condoms, replenish male and female condoms on a daily basis as required  for the duration of the construction period, all in accordance with the HIV/AIDS Specification.</t>
  </si>
  <si>
    <t>C13.5 Monitoring</t>
  </si>
  <si>
    <t>Monitoring HIV/AIDS awareness of workers, providing the principal agent with access to information including making available all reports, thoroughly completed and reflecting the correct information, for the duration of the construction period, all in accordance with the HIV/AIDS Specification.</t>
  </si>
  <si>
    <t>Occupational Health and Safety Act</t>
  </si>
  <si>
    <t>The contractor shall comply with all the requirements as set out in the Construction Regulations, 2014 issued under the Occupational Health and Safety Act, 1993 (Act No. 85 of 1993)</t>
  </si>
  <si>
    <t>Provisions of the Occupational Health and Safety Act, Construction Regulations and Health and Safety Specification are deemed to be priced hereunder and no additional claims in this regard shall be entertained</t>
  </si>
  <si>
    <t>C 14  USE OF LOCAL BUILDING MATERIALS</t>
  </si>
  <si>
    <t>Preference shall be given to the supply of materials produced or manufactured in the Eastern Cape Province, and provided that:(a)  Such materials comply in all respects with the specific  requirements of PW371-A specification(b)  The availability of such materials shall not adversely affect the desired progress of the specific works(c) The use of such materials shall not constitute grounds for any claim for increased cost in respect thereof(d)  Local is hereby defined as the district in which the project(s)  is/are located. Suitable monthly reports to substantiate compliance with the above requirements shall be submitted by the contractor  to the Employer.</t>
  </si>
  <si>
    <t>C15  REPORTING BY CONTRACTOR</t>
  </si>
  <si>
    <t>The contractor is required to complete the mandatory monthly contractor?╟╓s report which is to be submitted together with the contractor?╟╓s payment certificate. Payment to contractor shall be subject to the aforementioned being submitted timeously and accurately.</t>
  </si>
  <si>
    <t>C 16 COMMUNITY LIAISON OFFICER</t>
  </si>
  <si>
    <t>The contractor shall employ during the construction period a community liaison officer. A provisional sum has been included in C2:2: Bills of Quantities for the salary of the community liaison officer, but the contractor shall allow for all other costs related to the employment of the community liaison officer such as but not limited to, toilet facilities, office space, supervision, stationery, safety clothing, etc.</t>
  </si>
  <si>
    <t>TEMPORARY MOBILE UNITS</t>
  </si>
  <si>
    <t>PREAMBLES</t>
  </si>
  <si>
    <t>NOTE: Tenderers are advised to study the Model Preambles for Trades before pricing this bill</t>
  </si>
  <si>
    <t>"NOTE: Tenderers are referred to the relevant clauses in the separate documents; General Specification (PW 371-A) July 2013 and Particular Specification (PW 371B) July 2013 before pricing this bill"</t>
  </si>
  <si>
    <t>MOBILE UNITS</t>
  </si>
  <si>
    <t xml:space="preserve">TEMPORARY MODULAR CLASSROOMS </t>
  </si>
  <si>
    <t>No</t>
  </si>
  <si>
    <t xml:space="preserve">Supply, transport, complete assembly and installation of single storey SANS approved New Mobile Prefabricated HOD office (minimum size of 48m2 each) equipped firmly fixed on a concrete slab with a corrugated roof coverings with vinyl floor finishing, steel cupboard, pinning boards, fire extinguishers, appropriate ceilings, light fittings, matching windows and doors complete with corresponding ironmongery, steel burglars to all windows and steel security gate to all external doors, enclosure to the suspended under floor void and steel steps at all external doors and verandah supported on appropriate steel poles.             </t>
  </si>
  <si>
    <t>Labour Intensive methods (LI)</t>
  </si>
  <si>
    <t>The contractor will be required to use labour intensive methods for the items which have been marked with the letters LI as described in the Scope of Work.</t>
  </si>
  <si>
    <t>m2</t>
  </si>
  <si>
    <t>H4</t>
  </si>
  <si>
    <t>m3</t>
  </si>
  <si>
    <t>Soil insecticide under a 10 year guarantee by firm of specialist</t>
  </si>
  <si>
    <t>Under floors etc including forming and poisoning shallow furrows against foundation walls etc, filling in furrows and ramming</t>
  </si>
  <si>
    <t>To bottoms and sides of trenches, bases, etc</t>
  </si>
  <si>
    <t>m</t>
  </si>
  <si>
    <t>NOTE : Unless otherwise stated herein all items in this bill shall be deemed to fall into Work Group No. 146 for Haylett Formula purposes.</t>
  </si>
  <si>
    <t>"NOTE : All excavations are measured as being in ""earth"" and/or filling compacted to 98% modified AASHTO density. "</t>
  </si>
  <si>
    <t>Supplementary Preambles</t>
  </si>
  <si>
    <t>OPEN STORMWATER DRAINAGE</t>
  </si>
  <si>
    <t>Earthworks</t>
  </si>
  <si>
    <t xml:space="preserve">Install 25MPa concrete paving block lining to open 3m trapezoidal-drain </t>
  </si>
  <si>
    <t>SUPPLEMENTARY PREAMBLES</t>
  </si>
  <si>
    <t>"NOTE: The Tenderer is referred to the relevant Clause in the seperate document ""Model Preambles for Trades"" (2008 Edition) and to the Supplementary Preambles which are incorporated hereunder."</t>
  </si>
  <si>
    <t>The Contractor shall allow for profit and attendance after each Prime Cost Sum. Where no allowance has been made  by the Contractor, it shall be assumed the allowance shall have been included elsewhere in the rates for other works.</t>
  </si>
  <si>
    <t xml:space="preserve">The following Provisional Sums are to be spent as directed by the Project Manager or deducted in whole or in part if not required </t>
  </si>
  <si>
    <t>Electrical Installations</t>
  </si>
  <si>
    <t>Provide an amount of R250 000  (Two Hundred and Fifty Thousand Rands) nett for Electrical supply and installation as instructed by Project Manager</t>
  </si>
  <si>
    <t>Add for profit</t>
  </si>
  <si>
    <t>%IT</t>
  </si>
  <si>
    <t>Allow for attendance</t>
  </si>
  <si>
    <t>PROVISIONAL SUMS</t>
  </si>
  <si>
    <t>The Contractor shall allow for profit and attendance after each Provisional Sum. Where no allowance has been made  by the Contractor, it shall be assumed the allowance shall have been included elsewhere in the rates for other works.</t>
  </si>
  <si>
    <t>Community Liaison Officer</t>
  </si>
  <si>
    <t>Graduate Trainee</t>
  </si>
  <si>
    <t>SUB-TOTAL</t>
  </si>
  <si>
    <t>ST</t>
  </si>
  <si>
    <t>Add Contingency</t>
  </si>
  <si>
    <t>Add VAT at the rate of 15%</t>
  </si>
  <si>
    <t>item</t>
  </si>
  <si>
    <t xml:space="preserve">MAIN SUMMARY </t>
  </si>
  <si>
    <t>TOTAL CARRIED TO FORM OF OFFER AND ACCEPTANCE</t>
  </si>
  <si>
    <t>Provide an amount of R 42 000 (Four Two Thousand Rand ) for the employment and payment of community liaison officer for the duration of the project.</t>
  </si>
  <si>
    <t>Provide an amount of R 64 000 (Sixty Four Thousand Rand) for the employment and payment of Two Graduate trainees for the duration of the project.</t>
  </si>
  <si>
    <t>Secondary single combination desk including steel main frame. Saligna panels 600 x 400 x 750mm H</t>
  </si>
  <si>
    <t>no</t>
  </si>
  <si>
    <t>Teaches Desk, 2 drawers - natural Oak Melamine 1200 x 700 x 750mm high</t>
  </si>
  <si>
    <t>Economy upholstered side chair; steel main frame, upolstered seat &amp; back 450mm H</t>
  </si>
  <si>
    <t>Supply and fit of furniture to classrooms</t>
  </si>
  <si>
    <t>Excavate in all materials not exceeding 2m deep to spoil</t>
  </si>
  <si>
    <t>Extra over for excavations in soft rock</t>
  </si>
  <si>
    <t>Excavation in hard rock</t>
  </si>
  <si>
    <t>Risk of collaprse to sides of trenches, etc not exceeding 1.5m deep</t>
  </si>
  <si>
    <t>Load surplus or unsuitable material from spoil heaps and cart away to a an authorised municipal dumping site</t>
  </si>
  <si>
    <t>Eart filling from excavations and or stock piles in backfilling to trenches, etc and compact to 95% Mod AASHTO dnsity</t>
  </si>
  <si>
    <t>Imported fill supplied by the contractor under floors</t>
  </si>
  <si>
    <t>Modified AASHTO density test on filling etc</t>
  </si>
  <si>
    <t>25Mpa concrete in footings cast against excavated surfaces</t>
  </si>
  <si>
    <t>25mpa concrete in surface beds</t>
  </si>
  <si>
    <t>Rough formwork to edges not exceeding 300mm</t>
  </si>
  <si>
    <t>Mesh reinforcement ref 193 in surface beds</t>
  </si>
  <si>
    <t>One brick wall in stock brick</t>
  </si>
  <si>
    <t>Extra over for face brick in seleceted face bricks (Assume PC sum of R5500/100 bricks delivered to site) and including labour</t>
  </si>
  <si>
    <t>230mm wide facebrick on edge coping</t>
  </si>
  <si>
    <t>250 micron Gunplas USB green waterproofing sheeting under surface beds</t>
  </si>
  <si>
    <t>30mm thcik untinted grano screeds to floors</t>
  </si>
  <si>
    <t>500l Polyurethane plastic molded vertical water storage tank complete with lid, fitted with and including 15mm brass bibtap with suitable adapter and setting in position on concrete stand  and held down by tying wire wrapped twice around the centre of the tank and secured to each corner of tank stand with double strand of 4mm wire embeed into concrete</t>
  </si>
  <si>
    <t>Hole though top of the tank lid for 100mm dia pipe</t>
  </si>
  <si>
    <t>30x1.6mm hoop iron tie secured around tank and 4 times built into concrete</t>
  </si>
  <si>
    <t>Clean down with spirits of saltss solution and apply two coats silicone based deressing on external face bricks</t>
  </si>
  <si>
    <t>Fully registered professional accoding the the releant councils employed for the  duration of the Contract</t>
  </si>
  <si>
    <t>Project Manager (SACPCMP)</t>
  </si>
  <si>
    <t>Architect (SACAP)</t>
  </si>
  <si>
    <t>Quantity Surveyor (SACQSP)</t>
  </si>
  <si>
    <t>Electrical Engineer (ECSA)</t>
  </si>
  <si>
    <t>Health and Safety Consultant (CHSM SACPCMP)</t>
  </si>
  <si>
    <t>Social Facilitator</t>
  </si>
  <si>
    <t>Professional Services engaged for one tasks</t>
  </si>
  <si>
    <t>Geotech Engineer (ECSA)</t>
  </si>
  <si>
    <t>Land Survyor</t>
  </si>
  <si>
    <t>Note</t>
  </si>
  <si>
    <t>The Employer may request the competent Professional Team to be separated as an entity and may be engaged directly by the Employer if so required during the duration of the contract</t>
  </si>
  <si>
    <t>ACTIVITY NO.10 - PROFESSIONAL SERVICE PROVIDER FOR THE PROJECT</t>
  </si>
  <si>
    <t xml:space="preserve">Supply, transport, complete assembly and installation of single storey SANS approved New Mobile Prefabricated classrooms (minimum size of 60m2 each) equipped firmly fixed on top of a concrete slab with corrugated roof coverings with vinyl floor finishing, steel cupboards, minimum 2no per classroom, chalk boards, pinning boards, fire extinguishers, appropriate ceilings, light fittings, matching windows and doors complete with corresponding ironmongery, steel burglars to all windows and steel security gate to all external doors, enclosure to the suspended under floor void and steel steps at all external doors and verandah supported on appropriate steel poles.   </t>
  </si>
  <si>
    <t>ACTIVITY NO.04 - CONCRETE CHANNELS</t>
  </si>
  <si>
    <t>Extra over for stopped ends, angles, intersections dressin into sides of catch pits</t>
  </si>
  <si>
    <t>Extra over V-channel for widening concrete to form speader 1800 wide extreme</t>
  </si>
  <si>
    <t xml:space="preserve">Construct 600mm x 800mm x 1000 mm deep  catch pit for stormwater drainage, including excavation, 15 MPa concrete base (100 mm thick), 220 mm thick class II brickwork walls in cement mortar (1:5), internal smooth plaster and float finish (1:3 cement plaster), heavy-duty precast concrete cover and frame (lockable if specified), 110 mm Ø uPVC inlet/outlet pipes (Class 34) cast into walls, grating (if required), benching to fall, backfilling, compaction and making good all finishes.
Allow for all materials, labour, formwork, curing, and compliance with SANS 1200 and local authority regulations </t>
  </si>
  <si>
    <t>Construct 600 mm wide in-situ concrete V-channel, 150 mm thick, laid to approved falls for stormwater drainage, inclusive of setting out and excavation to required depth, compaction of subgrade to 95% Mod AASHTO density, 75 mm thick G5 subbase compacted, In-situ cast concrete (25 MPa) channel with V-profile (formed to shape), minimum 150 mm thick, Y12 reinforcement as per engineer’s detail (if required), formwork and all joints, chamfers, and edge trowel finish, brushing and curing of surface for durability, backfilling and compaction around sides all in compliance with SANS 1200C and SANS 1200G</t>
  </si>
  <si>
    <t>Supply, lay and bed 150 mm diameter uPVC pipe (Class 34) for stormwater drainage, laid to uniform gradient from catch pit to designated discharge point (throwaway), including excavation in all materials to required width and depth not exceeding  1.5m deep, bedding on 100 mm compacted river sand, pipe joints sealed with rubber ring or solvent weld as per manufacturer’s instructions, laying to consistent falls and line as per civil drawings by the team, backfilling in layers and compaction to 93% Mod AASHTO, testing for watertightness and free flow, all fittings, bends, couplings and connections as required, to be cmpliant with SANS 791 and SANS 1200DB;Pipe to discharge not less than 20 metres from the designated safe disposal point, and contractor shall ensure proper erosion protection and environmental compliance at the outlet</t>
  </si>
  <si>
    <t>Strip 150mm layer of top soil and deposit in spoil heaps on site</t>
  </si>
  <si>
    <t>Excavate in earth to open face not exceeding 2m deep to reduce levels</t>
  </si>
  <si>
    <t>Cart away excess excavated material to authorised dump</t>
  </si>
  <si>
    <t>Extra over for excavation in soft rock</t>
  </si>
  <si>
    <t>Ditto but in hard rock</t>
  </si>
  <si>
    <t>Imported fill supplied by the contractor</t>
  </si>
  <si>
    <t>Testing of soil mayreial</t>
  </si>
  <si>
    <t>Modified AASHTO density tests on filling</t>
  </si>
  <si>
    <t>Scarify in-situ meterial to a depth of 150mm deep and compact to 96%</t>
  </si>
  <si>
    <t>Site clearance, digging all shrubs, small trees not exceed 300mm girth, dberis,</t>
  </si>
  <si>
    <t>ACTIVITY No.02 - CONSTRUCTION OF A PLATFORM</t>
  </si>
  <si>
    <t>ACTIVITY No.03 - PREFABRICATED MOBILE UNITS</t>
  </si>
  <si>
    <t>25Mpa concrete in surface beds and thickening</t>
  </si>
  <si>
    <t>Finish top of concrete pavings etc to a broom finish</t>
  </si>
  <si>
    <t xml:space="preserve">Form joggle joint in concrete surface beds </t>
  </si>
  <si>
    <t>Saw cut joints in concrete surface beds size 3x50mm</t>
  </si>
  <si>
    <t>Rough formwork to edge not exceeding 300mm wide</t>
  </si>
  <si>
    <t>Mesh reinforcement Ref 193 in concrete surface beds</t>
  </si>
  <si>
    <t>ACTIVITY No.05 - REINFORCED CONCRETE TO VERANDAHS</t>
  </si>
  <si>
    <t>ACTIVITY NO.06 - RAIN WATER TANKS</t>
  </si>
  <si>
    <t>ACTIVITY NO.07 - ELECTRICAL INSTALLATIONS</t>
  </si>
  <si>
    <t>ACTIVITY NO.08 - SUPPLY AND FIT FURNITURE IN CLASSROOMS</t>
  </si>
  <si>
    <t>ACTIVITY NO.09 - PROVISIONAL SUMS</t>
  </si>
  <si>
    <t>ACTIVITY No.01 - PRELIMINARY &amp; GENERALS</t>
  </si>
  <si>
    <t>Excavation required for verandahs</t>
  </si>
  <si>
    <t>Civil Engineer/Stucrural engineer (ECSA)</t>
  </si>
  <si>
    <t>MATHUMBU Senior Secondary</t>
  </si>
  <si>
    <t>TOTAL CARRIED TO MAIN SUMMARY</t>
  </si>
  <si>
    <t>SCHOOL NAME</t>
  </si>
  <si>
    <t>REF</t>
  </si>
  <si>
    <t>MAIN SUMMARY FOR MATHUMBU &amp; MAZIZINI</t>
  </si>
  <si>
    <t>MAZIZINI High Secondary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</si>
</sst>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 #,##0.00_-;_-* &quot;-&quot;??_-;_-@_-"/>
    <numFmt numFmtId="164" formatCode="&quot;R&quot;_-* #,##0.00_-;\-* #,##0.00_-;_-* &quot;-&quot;??_-;_-@_-"/>
    <numFmt numFmtId="165" formatCode="_-* #,##0.00_-;\-* #,##0.00_-;_-* &quot;&quot;??_-;_-@_-"/>
    <numFmt numFmtId="166" formatCode="&quot;R&quot;_-* #,##0.00_-;\-* #,##0.00_-;_-* &quot;&quot;??_-;_-@_-"/>
  </numFmts>
  <fonts count="9" x14ac:knownFonts="1">
    <font>
      <sz val="11"/>
      <color theme="1"/>
      <name val="Aptos Narrow"/>
      <family val="2"/>
      <scheme val="minor"/>
    </font>
    <font>
      <sz val="11"/>
      <color theme="1"/>
      <name val="Aptos Narrow"/>
      <family val="2"/>
      <scheme val="minor"/>
    </font>
    <font>
      <b/>
      <sz val="11"/>
      <color theme="1"/>
      <name val="Aptos Narrow"/>
      <family val="2"/>
      <scheme val="minor"/>
    </font>
    <font>
      <u/>
      <sz val="11"/>
      <color theme="1"/>
      <name val="Aptos Narrow"/>
      <family val="2"/>
      <scheme val="minor"/>
    </font>
    <font>
      <sz val="11"/>
      <color theme="0"/>
      <name val="Aptos Narrow"/>
      <family val="2"/>
      <scheme val="minor"/>
    </font>
    <font>
      <b/>
      <sz val="11"/>
      <color theme="0"/>
      <name val="Aptos Narrow"/>
      <family val="2"/>
      <scheme val="minor"/>
    </font>
    <font>
      <b/>
      <sz val="12"/>
      <color theme="0"/>
      <name val="Aptos Narrow"/>
      <family val="2"/>
      <scheme val="minor"/>
    </font>
    <font>
      <sz val="12"/>
      <color theme="0"/>
      <name val="Aptos Narrow"/>
      <family val="2"/>
      <scheme val="minor"/>
    </font>
    <font>
      <sz val="12"/>
      <color theme="1"/>
      <name val="Aptos Narrow"/>
      <family val="2"/>
      <scheme val="minor"/>
    </font>
  </fonts>
  <fills count="3">
    <fill>
      <patternFill patternType="none"/>
    </fill>
    <fill>
      <patternFill patternType="gray125"/>
    </fill>
    <fill>
      <patternFill patternType="solid">
        <fgColor theme="1"/>
        <bgColor indexed="64"/>
      </patternFill>
    </fill>
  </fills>
  <borders count="7">
    <border>
      <left/>
      <right/>
      <top/>
      <bottom/>
      <diagonal/>
    </border>
    <border>
      <left/>
      <right/>
      <top/>
      <bottom style="thin">
        <color indexed="64"/>
      </bottom>
      <diagonal/>
    </border>
    <border>
      <left/>
      <right/>
      <top style="thin">
        <color indexed="64"/>
      </top>
      <bottom/>
      <diagonal/>
    </border>
    <border>
      <left style="thin">
        <color theme="2" tint="-9.9948118533890809E-2"/>
      </left>
      <right style="thin">
        <color theme="2" tint="-9.9948118533890809E-2"/>
      </right>
      <top/>
      <bottom/>
      <diagonal/>
    </border>
    <border>
      <left style="thin">
        <color theme="2" tint="-9.9948118533890809E-2"/>
      </left>
      <right style="thin">
        <color theme="2" tint="-9.9948118533890809E-2"/>
      </right>
      <top/>
      <bottom style="thin">
        <color indexed="64"/>
      </bottom>
      <diagonal/>
    </border>
    <border>
      <left style="thin">
        <color theme="2" tint="-9.9948118533890809E-2"/>
      </left>
      <right style="thin">
        <color theme="2" tint="-9.9948118533890809E-2"/>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88">
    <xf numFmtId="0" fontId="0" fillId="0" borderId="0" xfId="0"/>
    <xf numFmtId="0" fontId="0" fillId="0" borderId="0" xfId="0" applyAlignment="1">
      <alignment vertical="top"/>
    </xf>
    <xf numFmtId="0" fontId="0" fillId="0" borderId="0" xfId="0" applyAlignment="1">
      <alignment vertical="top" wrapText="1"/>
    </xf>
    <xf numFmtId="43" fontId="0" fillId="0" borderId="0" xfId="1" applyFont="1" applyAlignment="1">
      <alignment vertical="top"/>
    </xf>
    <xf numFmtId="0" fontId="2" fillId="0" borderId="0" xfId="0" applyFont="1" applyAlignment="1">
      <alignment vertical="top"/>
    </xf>
    <xf numFmtId="0" fontId="2" fillId="0" borderId="0" xfId="0" applyFont="1" applyAlignment="1">
      <alignment vertical="top" wrapText="1"/>
    </xf>
    <xf numFmtId="43" fontId="2" fillId="0" borderId="0" xfId="1" applyFont="1" applyAlignment="1">
      <alignment vertical="top"/>
    </xf>
    <xf numFmtId="0" fontId="2" fillId="0" borderId="2" xfId="0" applyFont="1" applyBorder="1" applyAlignment="1">
      <alignment vertical="top" wrapText="1"/>
    </xf>
    <xf numFmtId="0" fontId="2" fillId="0" borderId="2" xfId="0" applyFont="1" applyBorder="1" applyAlignment="1">
      <alignment vertical="top"/>
    </xf>
    <xf numFmtId="43" fontId="0" fillId="0" borderId="0" xfId="0" applyNumberFormat="1" applyAlignment="1">
      <alignment vertical="top"/>
    </xf>
    <xf numFmtId="0" fontId="2" fillId="0" borderId="1" xfId="0" applyFont="1" applyBorder="1" applyAlignment="1">
      <alignment vertical="top" wrapText="1"/>
    </xf>
    <xf numFmtId="0" fontId="0" fillId="0" borderId="0" xfId="0" applyAlignment="1">
      <alignment horizontal="center" vertical="top"/>
    </xf>
    <xf numFmtId="0" fontId="2" fillId="0" borderId="0" xfId="0" applyFont="1" applyAlignment="1">
      <alignment horizontal="center" vertical="top"/>
    </xf>
    <xf numFmtId="43" fontId="0" fillId="0" borderId="0" xfId="1" applyFont="1" applyBorder="1" applyAlignment="1">
      <alignment vertical="top"/>
    </xf>
    <xf numFmtId="43" fontId="2" fillId="0" borderId="0" xfId="1" applyFont="1" applyFill="1" applyAlignment="1">
      <alignment vertical="top"/>
    </xf>
    <xf numFmtId="43" fontId="2" fillId="0" borderId="0" xfId="0" applyNumberFormat="1" applyFont="1" applyAlignment="1">
      <alignment vertical="top"/>
    </xf>
    <xf numFmtId="43" fontId="0" fillId="0" borderId="1" xfId="1" applyFont="1" applyBorder="1" applyAlignment="1">
      <alignment vertical="top"/>
    </xf>
    <xf numFmtId="0" fontId="0" fillId="0" borderId="1" xfId="0" applyBorder="1" applyAlignment="1">
      <alignment vertical="top"/>
    </xf>
    <xf numFmtId="0" fontId="3" fillId="0" borderId="0" xfId="0" applyFont="1" applyAlignment="1">
      <alignment vertical="top" wrapText="1"/>
    </xf>
    <xf numFmtId="0" fontId="2" fillId="0" borderId="0" xfId="0" applyFont="1" applyAlignment="1">
      <alignment horizontal="center"/>
    </xf>
    <xf numFmtId="0" fontId="2" fillId="0" borderId="2" xfId="0" applyFont="1" applyBorder="1" applyAlignment="1">
      <alignment horizontal="center"/>
    </xf>
    <xf numFmtId="0" fontId="2" fillId="0" borderId="2" xfId="0" applyFont="1" applyBorder="1"/>
    <xf numFmtId="43" fontId="0" fillId="0" borderId="0" xfId="1" applyFont="1"/>
    <xf numFmtId="164" fontId="0" fillId="0" borderId="0" xfId="1" applyNumberFormat="1" applyFont="1"/>
    <xf numFmtId="0" fontId="5" fillId="0" borderId="0" xfId="0" applyFont="1" applyAlignment="1">
      <alignment horizontal="center"/>
    </xf>
    <xf numFmtId="0" fontId="4" fillId="0" borderId="0" xfId="0" applyFont="1"/>
    <xf numFmtId="43" fontId="4" fillId="0" borderId="0" xfId="1" applyFont="1" applyFill="1" applyAlignment="1">
      <alignment horizontal="right"/>
    </xf>
    <xf numFmtId="0" fontId="2" fillId="0" borderId="0" xfId="0" applyFont="1" applyAlignment="1">
      <alignment horizontal="left"/>
    </xf>
    <xf numFmtId="0" fontId="6" fillId="2" borderId="0" xfId="0" applyFont="1" applyFill="1" applyAlignment="1">
      <alignment horizontal="center"/>
    </xf>
    <xf numFmtId="0" fontId="7" fillId="2" borderId="0" xfId="0" applyFont="1" applyFill="1"/>
    <xf numFmtId="43" fontId="7" fillId="2" borderId="0" xfId="1" applyFont="1" applyFill="1" applyAlignment="1">
      <alignment horizontal="right"/>
    </xf>
    <xf numFmtId="0" fontId="8" fillId="0" borderId="0" xfId="0" applyFont="1"/>
    <xf numFmtId="0" fontId="2" fillId="0" borderId="3" xfId="0" applyFont="1" applyBorder="1" applyAlignment="1">
      <alignment horizontal="center" vertical="top"/>
    </xf>
    <xf numFmtId="43" fontId="2" fillId="0" borderId="3" xfId="1" applyFont="1" applyBorder="1" applyAlignment="1">
      <alignment vertical="top"/>
    </xf>
    <xf numFmtId="0" fontId="0" fillId="0" borderId="3" xfId="0" applyBorder="1" applyAlignment="1">
      <alignment horizontal="center" vertical="top"/>
    </xf>
    <xf numFmtId="43" fontId="0" fillId="0" borderId="3" xfId="1" applyFont="1" applyBorder="1" applyAlignment="1">
      <alignment vertical="top"/>
    </xf>
    <xf numFmtId="43" fontId="1" fillId="0" borderId="3" xfId="1" applyFont="1" applyBorder="1" applyAlignment="1">
      <alignment vertical="top"/>
    </xf>
    <xf numFmtId="43" fontId="0" fillId="0" borderId="3" xfId="1" applyFont="1" applyFill="1" applyBorder="1" applyAlignment="1">
      <alignment vertical="top"/>
    </xf>
    <xf numFmtId="0" fontId="0" fillId="0" borderId="4" xfId="0" applyBorder="1" applyAlignment="1">
      <alignment horizontal="center" vertical="top"/>
    </xf>
    <xf numFmtId="43" fontId="0" fillId="0" borderId="4" xfId="1" applyFont="1" applyBorder="1" applyAlignment="1">
      <alignment vertical="top"/>
    </xf>
    <xf numFmtId="43" fontId="2" fillId="0" borderId="3" xfId="1" applyFont="1" applyFill="1" applyBorder="1" applyAlignment="1">
      <alignment vertical="top"/>
    </xf>
    <xf numFmtId="0" fontId="2" fillId="0" borderId="5" xfId="0" applyFont="1" applyBorder="1" applyAlignment="1">
      <alignment horizontal="center" vertical="top"/>
    </xf>
    <xf numFmtId="43" fontId="2" fillId="0" borderId="5" xfId="1" applyFont="1" applyBorder="1" applyAlignment="1">
      <alignment vertical="top"/>
    </xf>
    <xf numFmtId="0" fontId="2" fillId="0" borderId="6" xfId="0" applyFont="1" applyBorder="1" applyAlignment="1">
      <alignment horizontal="center" vertical="top"/>
    </xf>
    <xf numFmtId="0" fontId="2" fillId="0" borderId="6" xfId="0" applyFont="1" applyBorder="1" applyAlignment="1">
      <alignment vertical="top" wrapText="1"/>
    </xf>
    <xf numFmtId="43" fontId="2" fillId="0" borderId="6" xfId="1" applyFont="1" applyBorder="1" applyAlignment="1">
      <alignment horizontal="center" vertical="top"/>
    </xf>
    <xf numFmtId="165" fontId="2" fillId="0" borderId="2" xfId="1" applyNumberFormat="1" applyFont="1" applyBorder="1" applyAlignment="1">
      <alignment vertical="top"/>
    </xf>
    <xf numFmtId="165" fontId="0" fillId="0" borderId="0" xfId="1" applyNumberFormat="1" applyFont="1" applyAlignment="1">
      <alignment vertical="top"/>
    </xf>
    <xf numFmtId="165" fontId="2" fillId="0" borderId="0" xfId="1" applyNumberFormat="1" applyFont="1" applyAlignment="1">
      <alignment vertical="top"/>
    </xf>
    <xf numFmtId="165" fontId="1" fillId="0" borderId="0" xfId="1" applyNumberFormat="1" applyFont="1" applyAlignment="1">
      <alignment vertical="top"/>
    </xf>
    <xf numFmtId="165" fontId="0" fillId="0" borderId="0" xfId="1" applyNumberFormat="1" applyFont="1" applyFill="1" applyAlignment="1">
      <alignment vertical="top"/>
    </xf>
    <xf numFmtId="165" fontId="2" fillId="0" borderId="0" xfId="1" applyNumberFormat="1" applyFont="1" applyFill="1" applyAlignment="1">
      <alignment vertical="top"/>
    </xf>
    <xf numFmtId="165" fontId="2" fillId="0" borderId="0" xfId="1" applyNumberFormat="1" applyFont="1" applyBorder="1" applyAlignment="1">
      <alignment vertical="top"/>
    </xf>
    <xf numFmtId="165" fontId="0" fillId="0" borderId="0" xfId="1" applyNumberFormat="1" applyFont="1" applyBorder="1" applyAlignment="1">
      <alignment vertical="top"/>
    </xf>
    <xf numFmtId="165" fontId="2" fillId="0" borderId="0" xfId="1" applyNumberFormat="1" applyFont="1" applyFill="1" applyBorder="1" applyAlignment="1">
      <alignment vertical="top"/>
    </xf>
    <xf numFmtId="165" fontId="0" fillId="0" borderId="0" xfId="1" applyNumberFormat="1" applyFont="1" applyFill="1" applyBorder="1" applyAlignment="1">
      <alignment vertical="top"/>
    </xf>
    <xf numFmtId="165" fontId="2" fillId="0" borderId="0" xfId="1" applyNumberFormat="1" applyFont="1" applyAlignment="1">
      <alignment vertical="top" wrapText="1"/>
    </xf>
    <xf numFmtId="166" fontId="0" fillId="0" borderId="0" xfId="1" applyNumberFormat="1" applyFont="1"/>
    <xf numFmtId="166" fontId="1" fillId="0" borderId="0" xfId="1" applyNumberFormat="1" applyFont="1" applyBorder="1"/>
    <xf numFmtId="166" fontId="0" fillId="0" borderId="0" xfId="1" applyNumberFormat="1" applyFont="1" applyBorder="1"/>
    <xf numFmtId="166" fontId="2" fillId="0" borderId="2" xfId="1" applyNumberFormat="1" applyFont="1" applyBorder="1"/>
    <xf numFmtId="166" fontId="0" fillId="0" borderId="0" xfId="1" applyNumberFormat="1" applyFont="1" applyAlignment="1">
      <alignment vertical="top"/>
    </xf>
    <xf numFmtId="166" fontId="2" fillId="0" borderId="0" xfId="1" applyNumberFormat="1" applyFont="1" applyAlignment="1">
      <alignment vertical="top"/>
    </xf>
    <xf numFmtId="166" fontId="1" fillId="0" borderId="0" xfId="1" applyNumberFormat="1" applyFont="1" applyAlignment="1">
      <alignment vertical="top"/>
    </xf>
    <xf numFmtId="166" fontId="0" fillId="0" borderId="0" xfId="1" applyNumberFormat="1" applyFont="1" applyFill="1" applyAlignment="1">
      <alignment vertical="top"/>
    </xf>
    <xf numFmtId="166" fontId="2" fillId="0" borderId="0" xfId="1" applyNumberFormat="1" applyFont="1" applyFill="1" applyAlignment="1">
      <alignment vertical="top"/>
    </xf>
    <xf numFmtId="166" fontId="2" fillId="0" borderId="0" xfId="1" applyNumberFormat="1" applyFont="1" applyBorder="1" applyAlignment="1">
      <alignment vertical="top"/>
    </xf>
    <xf numFmtId="166" fontId="0" fillId="0" borderId="0" xfId="1" applyNumberFormat="1" applyFont="1" applyBorder="1" applyAlignment="1">
      <alignment vertical="top"/>
    </xf>
    <xf numFmtId="166" fontId="2" fillId="0" borderId="0" xfId="1" applyNumberFormat="1" applyFont="1" applyFill="1" applyBorder="1" applyAlignment="1">
      <alignment vertical="top"/>
    </xf>
    <xf numFmtId="166" fontId="0" fillId="0" borderId="0" xfId="1" applyNumberFormat="1" applyFont="1" applyFill="1" applyBorder="1" applyAlignment="1">
      <alignment vertical="top"/>
    </xf>
    <xf numFmtId="166" fontId="0" fillId="0" borderId="1" xfId="1" applyNumberFormat="1" applyFont="1" applyBorder="1" applyAlignment="1">
      <alignment vertical="top"/>
    </xf>
    <xf numFmtId="166" fontId="2" fillId="0" borderId="0" xfId="1" applyNumberFormat="1" applyFont="1" applyAlignment="1">
      <alignment vertical="top" wrapText="1"/>
    </xf>
    <xf numFmtId="166" fontId="2" fillId="0" borderId="2" xfId="1" applyNumberFormat="1" applyFont="1" applyBorder="1" applyAlignment="1">
      <alignment vertical="top"/>
    </xf>
    <xf numFmtId="43" fontId="0" fillId="0" borderId="0" xfId="1" applyFont="1" applyAlignment="1">
      <alignment vertical="top" shrinkToFit="1"/>
    </xf>
    <xf numFmtId="0" fontId="0" fillId="0" borderId="6" xfId="0" applyBorder="1" applyAlignment="1">
      <alignment horizontal="center" vertical="top"/>
    </xf>
    <xf numFmtId="0" fontId="0" fillId="0" borderId="6" xfId="0" applyBorder="1" applyAlignment="1">
      <alignment vertical="top" wrapText="1"/>
    </xf>
    <xf numFmtId="0" fontId="0" fillId="0" borderId="6" xfId="0" applyBorder="1" applyAlignment="1">
      <alignment vertical="top"/>
    </xf>
    <xf numFmtId="0" fontId="0" fillId="0" borderId="5" xfId="0" applyBorder="1" applyAlignment="1">
      <alignment horizontal="center" vertical="top"/>
    </xf>
    <xf numFmtId="43" fontId="0" fillId="0" borderId="5" xfId="1" applyFont="1" applyBorder="1" applyAlignment="1">
      <alignment vertical="top" shrinkToFit="1"/>
    </xf>
    <xf numFmtId="43" fontId="2" fillId="0" borderId="3" xfId="1" applyFont="1" applyBorder="1" applyAlignment="1">
      <alignment vertical="top" shrinkToFit="1"/>
    </xf>
    <xf numFmtId="43" fontId="0" fillId="0" borderId="3" xfId="1" applyFont="1" applyBorder="1" applyAlignment="1">
      <alignment vertical="top" shrinkToFit="1"/>
    </xf>
    <xf numFmtId="43" fontId="1" fillId="0" borderId="3" xfId="1" applyFont="1" applyBorder="1" applyAlignment="1">
      <alignment vertical="top" shrinkToFit="1"/>
    </xf>
    <xf numFmtId="43" fontId="0" fillId="0" borderId="3" xfId="1" applyFont="1" applyFill="1" applyBorder="1" applyAlignment="1">
      <alignment vertical="top" shrinkToFit="1"/>
    </xf>
    <xf numFmtId="43" fontId="0" fillId="0" borderId="4" xfId="1" applyFont="1" applyBorder="1" applyAlignment="1">
      <alignment vertical="top" shrinkToFit="1"/>
    </xf>
    <xf numFmtId="43" fontId="2" fillId="0" borderId="3" xfId="1" applyFont="1" applyFill="1" applyBorder="1" applyAlignment="1">
      <alignment vertical="top" shrinkToFit="1"/>
    </xf>
    <xf numFmtId="43" fontId="2" fillId="0" borderId="5" xfId="1" applyFont="1" applyBorder="1" applyAlignment="1">
      <alignment vertical="top" shrinkToFit="1"/>
    </xf>
    <xf numFmtId="43" fontId="0" fillId="0" borderId="6" xfId="1" applyFont="1" applyBorder="1" applyAlignment="1">
      <alignment horizontal="center" vertical="top" shrinkToFit="1"/>
    </xf>
    <xf numFmtId="43" fontId="0" fillId="0" borderId="6" xfId="1" applyFont="1" applyBorder="1" applyAlignment="1">
      <alignment horizontal="center" vertical="top"/>
    </xf>
  </cellXfs>
  <cellStyles count="2">
    <cellStyle name="Comma" xfId="1" builtinId="3"/>
    <cellStyle name="Normal" xfId="0" builtinId="0"/>
  </cellStyles>
  <dxfs count="10">
    <dxf>
      <numFmt numFmtId="164" formatCode="&quot;R&quot;_-* #,##0.00_-;\-* #,##0.00_-;_-* &quot;-&quot;??_-;_-@_-"/>
    </dxf>
    <dxf>
      <font>
        <b/>
      </font>
      <alignment horizontal="center" vertical="bottom" textRotation="0" wrapText="0" indent="0" justifyLastLine="0" shrinkToFit="0" readingOrder="0"/>
    </dxf>
    <dxf>
      <font>
        <strike val="0"/>
        <outline val="0"/>
        <shadow val="0"/>
        <u val="none"/>
        <vertAlign val="baseline"/>
        <sz val="12"/>
        <color theme="0"/>
        <name val="Aptos Narrow"/>
        <family val="2"/>
        <scheme val="minor"/>
      </font>
      <fill>
        <patternFill patternType="solid">
          <fgColor indexed="64"/>
          <bgColor theme="1"/>
        </patternFill>
      </fill>
    </dxf>
    <dxf>
      <fill>
        <patternFill patternType="solid">
          <fgColor theme="0" tint="-0.14999847407452621"/>
          <bgColor theme="0" tint="-0.14999847407452621"/>
        </patternFill>
      </fill>
    </dxf>
    <dxf>
      <fill>
        <patternFill patternType="solid">
          <fgColor theme="0" tint="-0.14996795556505021"/>
          <bgColor theme="0" tint="-0.14996795556505021"/>
        </patternFill>
      </fill>
    </dxf>
    <dxf>
      <font>
        <b/>
        <color theme="1"/>
      </font>
    </dxf>
    <dxf>
      <font>
        <b/>
        <color theme="1"/>
      </font>
    </dxf>
    <dxf>
      <font>
        <b/>
        <color theme="1"/>
      </font>
      <border>
        <top style="thin">
          <color theme="1"/>
        </top>
      </border>
    </dxf>
    <dxf>
      <font>
        <color theme="0"/>
      </font>
      <fill>
        <patternFill>
          <bgColor theme="1" tint="4.9989318521683403E-2"/>
        </patternFill>
      </fill>
      <border>
        <bottom style="thin">
          <color theme="1"/>
        </bottom>
      </border>
    </dxf>
    <dxf>
      <font>
        <color theme="1"/>
      </font>
      <border>
        <top style="thin">
          <color theme="1"/>
        </top>
        <bottom style="thin">
          <color theme="1"/>
        </bottom>
      </border>
    </dxf>
  </dxfs>
  <tableStyles count="1" defaultTableStyle="TableStyleMedium2" defaultPivotStyle="PivotStyleLight16">
    <tableStyle name="My_Default_Table" pivot="0" count="7" xr9:uid="{984680A9-E296-40BE-BEEF-40069D948E68}">
      <tableStyleElement type="wholeTable" dxfId="9"/>
      <tableStyleElement type="headerRow" dxfId="8"/>
      <tableStyleElement type="totalRow" dxfId="7"/>
      <tableStyleElement type="firstColumn" dxfId="6"/>
      <tableStyleElement type="lastColumn" dxfId="5"/>
      <tableStyleElement type="firstRowStripe" dxfId="4"/>
      <tableStyleElement type="firstColumnStripe"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10" Type="http://schemas.openxmlformats.org/officeDocument/2006/relationships/customXml" Target="../customXml/item1.xml"/><Relationship Id="rId4" Type="http://schemas.openxmlformats.org/officeDocument/2006/relationships/theme" Target="theme/theme1.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77EC1E3-FE4C-45D3-8B6A-78B9A4FA9B19}" name="Table1" displayName="Table1" ref="C4:E14" totalsRowShown="0" headerRowDxfId="2">
  <tableColumns count="3">
    <tableColumn id="1" xr3:uid="{C8D11AF2-6FBD-48A2-ADC0-E747FD5597BE}" name="REF" dataDxfId="1"/>
    <tableColumn id="4" xr3:uid="{BF59694F-84BB-4486-ABC0-FB07FC40921C}" name="SCHOOL NAME"/>
    <tableColumn id="8" xr3:uid="{3FBE5150-ADEB-42FA-8ADB-469C2A23BB1F}" name="AMOUNT" dataDxfId="0" dataCellStyle="Comma"/>
  </tableColumns>
  <tableStyleInfo name="My_Default_Tabl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0FC1A-58B0-4858-BF7B-39493058ED3C}">
  <dimension ref="C1:E14"/>
  <sheetViews>
    <sheetView tabSelected="1" zoomScaleNormal="100" zoomScaleSheetLayoutView="99" workbookViewId="0">
      <selection activeCell="I19" sqref="I19"/>
    </sheetView>
  </sheetViews>
  <sheetFormatPr defaultRowHeight="14.5" x14ac:dyDescent="0.35"/>
  <cols>
    <col min="2" max="2" width="3.453125" customWidth="1"/>
    <col min="3" max="3" width="4.81640625" style="19" customWidth="1"/>
    <col min="4" max="4" width="64.6328125" customWidth="1"/>
    <col min="5" max="5" width="17.08984375" style="22" customWidth="1"/>
    <col min="6" max="6" width="3.36328125" customWidth="1"/>
    <col min="7" max="7" width="1.81640625" customWidth="1"/>
  </cols>
  <sheetData>
    <row r="1" spans="3:5" x14ac:dyDescent="0.35">
      <c r="C1" s="27" t="s">
        <v>403</v>
      </c>
    </row>
    <row r="4" spans="3:5" s="31" customFormat="1" ht="16" x14ac:dyDescent="0.4">
      <c r="C4" s="28" t="s">
        <v>402</v>
      </c>
      <c r="D4" s="29" t="s">
        <v>401</v>
      </c>
      <c r="E4" s="30" t="s">
        <v>5</v>
      </c>
    </row>
    <row r="5" spans="3:5" x14ac:dyDescent="0.35">
      <c r="C5" s="24"/>
      <c r="D5" s="25"/>
      <c r="E5" s="26"/>
    </row>
    <row r="6" spans="3:5" x14ac:dyDescent="0.35">
      <c r="C6" s="19">
        <v>1</v>
      </c>
      <c r="D6" t="s">
        <v>399</v>
      </c>
      <c r="E6" s="57">
        <f>Total_MATHUMBU</f>
        <v>0</v>
      </c>
    </row>
    <row r="7" spans="3:5" x14ac:dyDescent="0.35">
      <c r="E7" s="23"/>
    </row>
    <row r="8" spans="3:5" x14ac:dyDescent="0.35">
      <c r="C8" s="19">
        <v>2</v>
      </c>
      <c r="D8" t="s">
        <v>404</v>
      </c>
      <c r="E8" s="57">
        <f>Total_VULUHLANGA</f>
        <v>0</v>
      </c>
    </row>
    <row r="9" spans="3:5" x14ac:dyDescent="0.35">
      <c r="E9" s="23"/>
    </row>
    <row r="10" spans="3:5" x14ac:dyDescent="0.35">
      <c r="C10" s="20">
        <v>3</v>
      </c>
      <c r="D10" s="21" t="s">
        <v>400</v>
      </c>
      <c r="E10" s="60">
        <f>SUBTOTAL(109,E6:E9)</f>
        <v>0</v>
      </c>
    </row>
    <row r="11" spans="3:5" x14ac:dyDescent="0.35">
      <c r="E11" s="23"/>
    </row>
    <row r="12" spans="3:5" x14ac:dyDescent="0.35">
      <c r="C12" s="19">
        <v>4</v>
      </c>
      <c r="D12" s="2" t="s">
        <v>321</v>
      </c>
      <c r="E12" s="58">
        <f>ROUND(E10*15%,2)</f>
        <v>0</v>
      </c>
    </row>
    <row r="13" spans="3:5" x14ac:dyDescent="0.35">
      <c r="D13" s="2"/>
      <c r="E13" s="23"/>
    </row>
    <row r="14" spans="3:5" x14ac:dyDescent="0.35">
      <c r="C14" s="19">
        <v>5</v>
      </c>
      <c r="D14" s="5" t="s">
        <v>324</v>
      </c>
      <c r="E14" s="59">
        <f>SUM(E10:E13)</f>
        <v>0</v>
      </c>
    </row>
  </sheetData>
  <printOptions horizontalCentered="1"/>
  <pageMargins left="0.51181102362204722" right="0.35433070866141736" top="0.74803149606299213" bottom="0.74803149606299213" header="0.31496062992125984" footer="0.31496062992125984"/>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43BE4-5A89-4264-8EFB-09C4FC2FFA8C}">
  <sheetPr>
    <tabColor theme="9" tint="0.59999389629810485"/>
  </sheetPr>
  <dimension ref="A1:H1069"/>
  <sheetViews>
    <sheetView showGridLines="0" view="pageBreakPreview" topLeftCell="A1051" zoomScale="87" zoomScaleNormal="95" zoomScaleSheetLayoutView="87" workbookViewId="0">
      <selection activeCell="F1057" sqref="F1057"/>
    </sheetView>
  </sheetViews>
  <sheetFormatPr defaultRowHeight="14.5" outlineLevelRow="1" x14ac:dyDescent="0.35"/>
  <cols>
    <col min="1" max="1" width="7.81640625" style="11" bestFit="1" customWidth="1"/>
    <col min="2" max="2" width="65.453125" style="2" customWidth="1"/>
    <col min="3" max="3" width="7.08984375" style="1" bestFit="1" customWidth="1"/>
    <col min="4" max="4" width="11.453125" style="11" bestFit="1" customWidth="1"/>
    <col min="5" max="5" width="18.36328125" style="73" customWidth="1"/>
    <col min="6" max="6" width="15.6328125" style="3" customWidth="1"/>
    <col min="7" max="7" width="14.08984375" style="1" bestFit="1" customWidth="1"/>
    <col min="8" max="8" width="13.1796875" style="1" bestFit="1" customWidth="1"/>
    <col min="9" max="16384" width="8.7265625" style="1"/>
  </cols>
  <sheetData>
    <row r="1" spans="1:6" x14ac:dyDescent="0.35">
      <c r="A1" s="74" t="s">
        <v>0</v>
      </c>
      <c r="B1" s="75" t="s">
        <v>1</v>
      </c>
      <c r="C1" s="76" t="s">
        <v>2</v>
      </c>
      <c r="D1" s="74" t="s">
        <v>3</v>
      </c>
      <c r="E1" s="86" t="s">
        <v>4</v>
      </c>
      <c r="F1" s="87" t="s">
        <v>5</v>
      </c>
    </row>
    <row r="2" spans="1:6" x14ac:dyDescent="0.35">
      <c r="D2" s="77"/>
      <c r="E2" s="78"/>
      <c r="F2" s="47"/>
    </row>
    <row r="3" spans="1:6" s="4" customFormat="1" x14ac:dyDescent="0.35">
      <c r="A3" s="12"/>
      <c r="B3" s="5" t="s">
        <v>396</v>
      </c>
      <c r="C3" s="4" t="s">
        <v>6</v>
      </c>
      <c r="D3" s="32"/>
      <c r="E3" s="79"/>
      <c r="F3" s="48">
        <f>SUBTOTAL(9,F4:F834)</f>
        <v>0</v>
      </c>
    </row>
    <row r="4" spans="1:6" outlineLevel="1" x14ac:dyDescent="0.35">
      <c r="D4" s="34"/>
      <c r="E4" s="80"/>
      <c r="F4" s="47">
        <f t="shared" ref="F4:F67" si="0">ROUND(D4*E4,2)</f>
        <v>0</v>
      </c>
    </row>
    <row r="5" spans="1:6" outlineLevel="1" x14ac:dyDescent="0.35">
      <c r="B5" s="2" t="s">
        <v>7</v>
      </c>
      <c r="C5" s="1" t="s">
        <v>8</v>
      </c>
      <c r="D5" s="34"/>
      <c r="E5" s="80"/>
      <c r="F5" s="47">
        <f t="shared" si="0"/>
        <v>0</v>
      </c>
    </row>
    <row r="6" spans="1:6" outlineLevel="1" x14ac:dyDescent="0.35">
      <c r="D6" s="34"/>
      <c r="E6" s="80"/>
      <c r="F6" s="47">
        <f t="shared" si="0"/>
        <v>0</v>
      </c>
    </row>
    <row r="7" spans="1:6" ht="43.5" outlineLevel="1" x14ac:dyDescent="0.35">
      <c r="B7" s="2" t="s">
        <v>9</v>
      </c>
      <c r="D7" s="34"/>
      <c r="E7" s="80"/>
      <c r="F7" s="47">
        <f t="shared" si="0"/>
        <v>0</v>
      </c>
    </row>
    <row r="8" spans="1:6" outlineLevel="1" x14ac:dyDescent="0.35">
      <c r="D8" s="34"/>
      <c r="E8" s="80"/>
      <c r="F8" s="47">
        <f t="shared" si="0"/>
        <v>0</v>
      </c>
    </row>
    <row r="9" spans="1:6" outlineLevel="1" x14ac:dyDescent="0.35">
      <c r="B9" s="2" t="s">
        <v>10</v>
      </c>
      <c r="C9" s="1" t="s">
        <v>8</v>
      </c>
      <c r="D9" s="34"/>
      <c r="E9" s="80"/>
      <c r="F9" s="47">
        <f t="shared" si="0"/>
        <v>0</v>
      </c>
    </row>
    <row r="10" spans="1:6" outlineLevel="1" x14ac:dyDescent="0.35">
      <c r="D10" s="34"/>
      <c r="E10" s="80"/>
      <c r="F10" s="47">
        <f t="shared" si="0"/>
        <v>0</v>
      </c>
    </row>
    <row r="11" spans="1:6" ht="159.5" outlineLevel="1" x14ac:dyDescent="0.35">
      <c r="B11" s="2" t="s">
        <v>11</v>
      </c>
      <c r="D11" s="34"/>
      <c r="E11" s="80"/>
      <c r="F11" s="47">
        <f t="shared" si="0"/>
        <v>0</v>
      </c>
    </row>
    <row r="12" spans="1:6" outlineLevel="1" x14ac:dyDescent="0.35">
      <c r="D12" s="34"/>
      <c r="E12" s="80"/>
      <c r="F12" s="47">
        <f t="shared" si="0"/>
        <v>0</v>
      </c>
    </row>
    <row r="13" spans="1:6" outlineLevel="1" x14ac:dyDescent="0.35">
      <c r="B13" s="2" t="s">
        <v>12</v>
      </c>
      <c r="C13" s="1" t="s">
        <v>8</v>
      </c>
      <c r="D13" s="34"/>
      <c r="E13" s="80"/>
      <c r="F13" s="47">
        <f t="shared" si="0"/>
        <v>0</v>
      </c>
    </row>
    <row r="14" spans="1:6" outlineLevel="1" x14ac:dyDescent="0.35">
      <c r="D14" s="34"/>
      <c r="E14" s="80"/>
      <c r="F14" s="47">
        <f t="shared" si="0"/>
        <v>0</v>
      </c>
    </row>
    <row r="15" spans="1:6" ht="58" outlineLevel="1" x14ac:dyDescent="0.35">
      <c r="B15" s="2" t="s">
        <v>13</v>
      </c>
      <c r="D15" s="34"/>
      <c r="E15" s="80"/>
      <c r="F15" s="47">
        <f t="shared" si="0"/>
        <v>0</v>
      </c>
    </row>
    <row r="16" spans="1:6" outlineLevel="1" x14ac:dyDescent="0.35">
      <c r="D16" s="34"/>
      <c r="E16" s="80"/>
      <c r="F16" s="47">
        <f t="shared" si="0"/>
        <v>0</v>
      </c>
    </row>
    <row r="17" spans="1:6" ht="29" outlineLevel="1" x14ac:dyDescent="0.35">
      <c r="B17" s="2" t="s">
        <v>14</v>
      </c>
      <c r="D17" s="34"/>
      <c r="E17" s="80"/>
      <c r="F17" s="47">
        <f t="shared" si="0"/>
        <v>0</v>
      </c>
    </row>
    <row r="18" spans="1:6" outlineLevel="1" x14ac:dyDescent="0.35">
      <c r="D18" s="34"/>
      <c r="E18" s="80"/>
      <c r="F18" s="47">
        <f t="shared" si="0"/>
        <v>0</v>
      </c>
    </row>
    <row r="19" spans="1:6" outlineLevel="1" x14ac:dyDescent="0.35">
      <c r="B19" s="2" t="s">
        <v>15</v>
      </c>
      <c r="C19" s="1" t="s">
        <v>8</v>
      </c>
      <c r="D19" s="34"/>
      <c r="E19" s="80"/>
      <c r="F19" s="47">
        <f t="shared" si="0"/>
        <v>0</v>
      </c>
    </row>
    <row r="20" spans="1:6" outlineLevel="1" x14ac:dyDescent="0.35">
      <c r="D20" s="34"/>
      <c r="E20" s="80"/>
      <c r="F20" s="47">
        <f t="shared" si="0"/>
        <v>0</v>
      </c>
    </row>
    <row r="21" spans="1:6" outlineLevel="1" x14ac:dyDescent="0.35">
      <c r="B21" s="2" t="s">
        <v>16</v>
      </c>
      <c r="C21" s="1" t="s">
        <v>8</v>
      </c>
      <c r="D21" s="34"/>
      <c r="E21" s="80"/>
      <c r="F21" s="47">
        <f t="shared" si="0"/>
        <v>0</v>
      </c>
    </row>
    <row r="22" spans="1:6" outlineLevel="1" x14ac:dyDescent="0.35">
      <c r="D22" s="34"/>
      <c r="E22" s="80"/>
      <c r="F22" s="47">
        <f t="shared" si="0"/>
        <v>0</v>
      </c>
    </row>
    <row r="23" spans="1:6" outlineLevel="1" x14ac:dyDescent="0.35">
      <c r="B23" s="2" t="s">
        <v>17</v>
      </c>
      <c r="C23" s="1" t="s">
        <v>8</v>
      </c>
      <c r="D23" s="34"/>
      <c r="E23" s="80"/>
      <c r="F23" s="47">
        <f t="shared" si="0"/>
        <v>0</v>
      </c>
    </row>
    <row r="24" spans="1:6" outlineLevel="1" x14ac:dyDescent="0.35">
      <c r="D24" s="34"/>
      <c r="E24" s="80"/>
      <c r="F24" s="47">
        <f t="shared" si="0"/>
        <v>0</v>
      </c>
    </row>
    <row r="25" spans="1:6" outlineLevel="1" x14ac:dyDescent="0.35">
      <c r="B25" s="2" t="s">
        <v>18</v>
      </c>
      <c r="D25" s="34"/>
      <c r="E25" s="80"/>
      <c r="F25" s="47">
        <f t="shared" si="0"/>
        <v>0</v>
      </c>
    </row>
    <row r="26" spans="1:6" outlineLevel="1" x14ac:dyDescent="0.35">
      <c r="D26" s="34"/>
      <c r="E26" s="80"/>
      <c r="F26" s="47">
        <f t="shared" si="0"/>
        <v>0</v>
      </c>
    </row>
    <row r="27" spans="1:6" ht="29" outlineLevel="1" x14ac:dyDescent="0.35">
      <c r="A27" s="11">
        <v>1</v>
      </c>
      <c r="B27" s="2" t="s">
        <v>19</v>
      </c>
      <c r="C27" s="1" t="s">
        <v>20</v>
      </c>
      <c r="D27" s="34">
        <v>1</v>
      </c>
      <c r="E27" s="80"/>
      <c r="F27" s="47">
        <f t="shared" si="0"/>
        <v>0</v>
      </c>
    </row>
    <row r="28" spans="1:6" outlineLevel="1" x14ac:dyDescent="0.35">
      <c r="D28" s="34"/>
      <c r="E28" s="80"/>
      <c r="F28" s="47">
        <f t="shared" si="0"/>
        <v>0</v>
      </c>
    </row>
    <row r="29" spans="1:6" outlineLevel="1" x14ac:dyDescent="0.35">
      <c r="B29" s="2" t="s">
        <v>21</v>
      </c>
      <c r="C29" s="1" t="s">
        <v>8</v>
      </c>
      <c r="D29" s="34"/>
      <c r="E29" s="80"/>
      <c r="F29" s="47">
        <f t="shared" si="0"/>
        <v>0</v>
      </c>
    </row>
    <row r="30" spans="1:6" outlineLevel="1" x14ac:dyDescent="0.35">
      <c r="D30" s="34"/>
      <c r="E30" s="80"/>
      <c r="F30" s="47">
        <f t="shared" si="0"/>
        <v>0</v>
      </c>
    </row>
    <row r="31" spans="1:6" outlineLevel="1" x14ac:dyDescent="0.35">
      <c r="B31" s="2" t="s">
        <v>22</v>
      </c>
      <c r="C31" s="1" t="s">
        <v>8</v>
      </c>
      <c r="D31" s="34"/>
      <c r="E31" s="80"/>
      <c r="F31" s="47">
        <f t="shared" si="0"/>
        <v>0</v>
      </c>
    </row>
    <row r="32" spans="1:6" outlineLevel="1" x14ac:dyDescent="0.35">
      <c r="D32" s="34"/>
      <c r="E32" s="80"/>
      <c r="F32" s="47">
        <f t="shared" si="0"/>
        <v>0</v>
      </c>
    </row>
    <row r="33" spans="1:6" outlineLevel="1" x14ac:dyDescent="0.35">
      <c r="B33" s="2" t="s">
        <v>23</v>
      </c>
      <c r="D33" s="34"/>
      <c r="E33" s="80"/>
      <c r="F33" s="47">
        <f t="shared" si="0"/>
        <v>0</v>
      </c>
    </row>
    <row r="34" spans="1:6" outlineLevel="1" x14ac:dyDescent="0.35">
      <c r="D34" s="34"/>
      <c r="E34" s="80"/>
      <c r="F34" s="47">
        <f t="shared" si="0"/>
        <v>0</v>
      </c>
    </row>
    <row r="35" spans="1:6" ht="29" outlineLevel="1" x14ac:dyDescent="0.35">
      <c r="A35" s="11">
        <v>2</v>
      </c>
      <c r="B35" s="2" t="s">
        <v>19</v>
      </c>
      <c r="C35" s="1" t="s">
        <v>20</v>
      </c>
      <c r="D35" s="34"/>
      <c r="E35" s="80"/>
      <c r="F35" s="47">
        <f t="shared" si="0"/>
        <v>0</v>
      </c>
    </row>
    <row r="36" spans="1:6" outlineLevel="1" x14ac:dyDescent="0.35">
      <c r="D36" s="34"/>
      <c r="E36" s="80"/>
      <c r="F36" s="47">
        <f t="shared" si="0"/>
        <v>0</v>
      </c>
    </row>
    <row r="37" spans="1:6" outlineLevel="1" x14ac:dyDescent="0.35">
      <c r="B37" s="2" t="s">
        <v>24</v>
      </c>
      <c r="C37" s="1" t="s">
        <v>8</v>
      </c>
      <c r="D37" s="34"/>
      <c r="E37" s="80"/>
      <c r="F37" s="47">
        <f t="shared" si="0"/>
        <v>0</v>
      </c>
    </row>
    <row r="38" spans="1:6" outlineLevel="1" x14ac:dyDescent="0.35">
      <c r="D38" s="34"/>
      <c r="E38" s="80"/>
      <c r="F38" s="47">
        <f t="shared" si="0"/>
        <v>0</v>
      </c>
    </row>
    <row r="39" spans="1:6" outlineLevel="1" x14ac:dyDescent="0.35">
      <c r="B39" s="2" t="s">
        <v>25</v>
      </c>
      <c r="D39" s="34"/>
      <c r="E39" s="80"/>
      <c r="F39" s="47">
        <f t="shared" si="0"/>
        <v>0</v>
      </c>
    </row>
    <row r="40" spans="1:6" outlineLevel="1" x14ac:dyDescent="0.35">
      <c r="D40" s="34"/>
      <c r="E40" s="80"/>
      <c r="F40" s="47">
        <f t="shared" si="0"/>
        <v>0</v>
      </c>
    </row>
    <row r="41" spans="1:6" ht="29" outlineLevel="1" x14ac:dyDescent="0.35">
      <c r="A41" s="11">
        <v>3</v>
      </c>
      <c r="B41" s="2" t="s">
        <v>19</v>
      </c>
      <c r="C41" s="1" t="s">
        <v>20</v>
      </c>
      <c r="D41" s="34"/>
      <c r="E41" s="80"/>
      <c r="F41" s="47">
        <f t="shared" si="0"/>
        <v>0</v>
      </c>
    </row>
    <row r="42" spans="1:6" outlineLevel="1" x14ac:dyDescent="0.35">
      <c r="D42" s="34"/>
      <c r="E42" s="80"/>
      <c r="F42" s="47">
        <f t="shared" si="0"/>
        <v>0</v>
      </c>
    </row>
    <row r="43" spans="1:6" outlineLevel="1" x14ac:dyDescent="0.35">
      <c r="B43" s="2" t="s">
        <v>26</v>
      </c>
      <c r="C43" s="1" t="s">
        <v>8</v>
      </c>
      <c r="D43" s="34"/>
      <c r="E43" s="80"/>
      <c r="F43" s="47">
        <f t="shared" si="0"/>
        <v>0</v>
      </c>
    </row>
    <row r="44" spans="1:6" outlineLevel="1" x14ac:dyDescent="0.35">
      <c r="D44" s="34"/>
      <c r="E44" s="80"/>
      <c r="F44" s="47">
        <f t="shared" si="0"/>
        <v>0</v>
      </c>
    </row>
    <row r="45" spans="1:6" outlineLevel="1" x14ac:dyDescent="0.35">
      <c r="B45" s="2" t="s">
        <v>27</v>
      </c>
      <c r="D45" s="34"/>
      <c r="E45" s="80"/>
      <c r="F45" s="47">
        <f t="shared" si="0"/>
        <v>0</v>
      </c>
    </row>
    <row r="46" spans="1:6" outlineLevel="1" x14ac:dyDescent="0.35">
      <c r="D46" s="34"/>
      <c r="E46" s="80"/>
      <c r="F46" s="47">
        <f t="shared" si="0"/>
        <v>0</v>
      </c>
    </row>
    <row r="47" spans="1:6" ht="29" outlineLevel="1" x14ac:dyDescent="0.35">
      <c r="A47" s="11">
        <v>4</v>
      </c>
      <c r="B47" s="2" t="s">
        <v>19</v>
      </c>
      <c r="C47" s="1" t="s">
        <v>20</v>
      </c>
      <c r="D47" s="34"/>
      <c r="E47" s="80"/>
      <c r="F47" s="47">
        <f t="shared" si="0"/>
        <v>0</v>
      </c>
    </row>
    <row r="48" spans="1:6" outlineLevel="1" x14ac:dyDescent="0.35">
      <c r="D48" s="34"/>
      <c r="E48" s="80"/>
      <c r="F48" s="47">
        <f t="shared" si="0"/>
        <v>0</v>
      </c>
    </row>
    <row r="49" spans="1:6" outlineLevel="1" x14ac:dyDescent="0.35">
      <c r="B49" s="2" t="s">
        <v>28</v>
      </c>
      <c r="C49" s="1" t="s">
        <v>8</v>
      </c>
      <c r="D49" s="34"/>
      <c r="E49" s="80"/>
      <c r="F49" s="47">
        <f t="shared" si="0"/>
        <v>0</v>
      </c>
    </row>
    <row r="50" spans="1:6" outlineLevel="1" x14ac:dyDescent="0.35">
      <c r="D50" s="34"/>
      <c r="E50" s="80"/>
      <c r="F50" s="47">
        <f t="shared" si="0"/>
        <v>0</v>
      </c>
    </row>
    <row r="51" spans="1:6" outlineLevel="1" x14ac:dyDescent="0.35">
      <c r="B51" s="2" t="s">
        <v>29</v>
      </c>
      <c r="D51" s="34"/>
      <c r="E51" s="80"/>
      <c r="F51" s="47">
        <f t="shared" si="0"/>
        <v>0</v>
      </c>
    </row>
    <row r="52" spans="1:6" outlineLevel="1" x14ac:dyDescent="0.35">
      <c r="D52" s="34"/>
      <c r="E52" s="80"/>
      <c r="F52" s="47">
        <f t="shared" si="0"/>
        <v>0</v>
      </c>
    </row>
    <row r="53" spans="1:6" ht="29" outlineLevel="1" x14ac:dyDescent="0.35">
      <c r="A53" s="11">
        <v>5</v>
      </c>
      <c r="B53" s="2" t="s">
        <v>19</v>
      </c>
      <c r="C53" s="1" t="s">
        <v>20</v>
      </c>
      <c r="D53" s="34"/>
      <c r="E53" s="80"/>
      <c r="F53" s="47">
        <f t="shared" si="0"/>
        <v>0</v>
      </c>
    </row>
    <row r="54" spans="1:6" outlineLevel="1" x14ac:dyDescent="0.35">
      <c r="D54" s="34"/>
      <c r="E54" s="80"/>
      <c r="F54" s="47">
        <f t="shared" si="0"/>
        <v>0</v>
      </c>
    </row>
    <row r="55" spans="1:6" outlineLevel="1" x14ac:dyDescent="0.35">
      <c r="B55" s="2" t="s">
        <v>30</v>
      </c>
      <c r="C55" s="1" t="s">
        <v>8</v>
      </c>
      <c r="D55" s="34"/>
      <c r="E55" s="80"/>
      <c r="F55" s="47">
        <f t="shared" si="0"/>
        <v>0</v>
      </c>
    </row>
    <row r="56" spans="1:6" outlineLevel="1" x14ac:dyDescent="0.35">
      <c r="D56" s="34"/>
      <c r="E56" s="80"/>
      <c r="F56" s="47">
        <f t="shared" si="0"/>
        <v>0</v>
      </c>
    </row>
    <row r="57" spans="1:6" outlineLevel="1" x14ac:dyDescent="0.35">
      <c r="B57" s="2" t="s">
        <v>31</v>
      </c>
      <c r="D57" s="34"/>
      <c r="E57" s="80"/>
      <c r="F57" s="47">
        <f t="shared" si="0"/>
        <v>0</v>
      </c>
    </row>
    <row r="58" spans="1:6" outlineLevel="1" x14ac:dyDescent="0.35">
      <c r="D58" s="34"/>
      <c r="E58" s="80"/>
      <c r="F58" s="47">
        <f t="shared" si="0"/>
        <v>0</v>
      </c>
    </row>
    <row r="59" spans="1:6" ht="29" outlineLevel="1" x14ac:dyDescent="0.35">
      <c r="A59" s="11">
        <v>6</v>
      </c>
      <c r="B59" s="2" t="s">
        <v>19</v>
      </c>
      <c r="C59" s="1" t="s">
        <v>20</v>
      </c>
      <c r="D59" s="34"/>
      <c r="E59" s="80"/>
      <c r="F59" s="47">
        <f t="shared" si="0"/>
        <v>0</v>
      </c>
    </row>
    <row r="60" spans="1:6" outlineLevel="1" x14ac:dyDescent="0.35">
      <c r="D60" s="34"/>
      <c r="E60" s="80"/>
      <c r="F60" s="47">
        <f t="shared" si="0"/>
        <v>0</v>
      </c>
    </row>
    <row r="61" spans="1:6" outlineLevel="1" x14ac:dyDescent="0.35">
      <c r="B61" s="2" t="s">
        <v>32</v>
      </c>
      <c r="C61" s="1" t="s">
        <v>8</v>
      </c>
      <c r="D61" s="34"/>
      <c r="E61" s="80"/>
      <c r="F61" s="47">
        <f t="shared" si="0"/>
        <v>0</v>
      </c>
    </row>
    <row r="62" spans="1:6" outlineLevel="1" x14ac:dyDescent="0.35">
      <c r="D62" s="34"/>
      <c r="E62" s="80"/>
      <c r="F62" s="47">
        <f t="shared" si="0"/>
        <v>0</v>
      </c>
    </row>
    <row r="63" spans="1:6" outlineLevel="1" x14ac:dyDescent="0.35">
      <c r="B63" s="2" t="s">
        <v>33</v>
      </c>
      <c r="D63" s="34"/>
      <c r="E63" s="80"/>
      <c r="F63" s="47">
        <f t="shared" si="0"/>
        <v>0</v>
      </c>
    </row>
    <row r="64" spans="1:6" outlineLevel="1" x14ac:dyDescent="0.35">
      <c r="D64" s="34"/>
      <c r="E64" s="80"/>
      <c r="F64" s="47">
        <f t="shared" si="0"/>
        <v>0</v>
      </c>
    </row>
    <row r="65" spans="1:6" ht="29" outlineLevel="1" x14ac:dyDescent="0.35">
      <c r="A65" s="11">
        <v>7</v>
      </c>
      <c r="B65" s="2" t="s">
        <v>19</v>
      </c>
      <c r="C65" s="1" t="s">
        <v>20</v>
      </c>
      <c r="D65" s="34"/>
      <c r="E65" s="80"/>
      <c r="F65" s="47">
        <f t="shared" si="0"/>
        <v>0</v>
      </c>
    </row>
    <row r="66" spans="1:6" outlineLevel="1" x14ac:dyDescent="0.35">
      <c r="D66" s="34"/>
      <c r="E66" s="80"/>
      <c r="F66" s="47">
        <f t="shared" si="0"/>
        <v>0</v>
      </c>
    </row>
    <row r="67" spans="1:6" outlineLevel="1" x14ac:dyDescent="0.35">
      <c r="B67" s="2" t="s">
        <v>34</v>
      </c>
      <c r="C67" s="1" t="s">
        <v>8</v>
      </c>
      <c r="D67" s="34"/>
      <c r="E67" s="80"/>
      <c r="F67" s="47">
        <f t="shared" si="0"/>
        <v>0</v>
      </c>
    </row>
    <row r="68" spans="1:6" outlineLevel="1" x14ac:dyDescent="0.35">
      <c r="D68" s="34"/>
      <c r="E68" s="80"/>
      <c r="F68" s="47">
        <f t="shared" ref="F68:F131" si="1">ROUND(D68*E68,2)</f>
        <v>0</v>
      </c>
    </row>
    <row r="69" spans="1:6" outlineLevel="1" x14ac:dyDescent="0.35">
      <c r="B69" s="2" t="s">
        <v>35</v>
      </c>
      <c r="D69" s="34"/>
      <c r="E69" s="80"/>
      <c r="F69" s="47">
        <f t="shared" si="1"/>
        <v>0</v>
      </c>
    </row>
    <row r="70" spans="1:6" outlineLevel="1" x14ac:dyDescent="0.35">
      <c r="D70" s="34"/>
      <c r="E70" s="80"/>
      <c r="F70" s="47">
        <f t="shared" si="1"/>
        <v>0</v>
      </c>
    </row>
    <row r="71" spans="1:6" ht="29" outlineLevel="1" x14ac:dyDescent="0.35">
      <c r="A71" s="11">
        <v>8</v>
      </c>
      <c r="B71" s="2" t="s">
        <v>19</v>
      </c>
      <c r="C71" s="1" t="s">
        <v>20</v>
      </c>
      <c r="D71" s="34"/>
      <c r="E71" s="80"/>
      <c r="F71" s="47">
        <f t="shared" si="1"/>
        <v>0</v>
      </c>
    </row>
    <row r="72" spans="1:6" outlineLevel="1" x14ac:dyDescent="0.35">
      <c r="D72" s="34"/>
      <c r="E72" s="80"/>
      <c r="F72" s="47">
        <f t="shared" si="1"/>
        <v>0</v>
      </c>
    </row>
    <row r="73" spans="1:6" outlineLevel="1" x14ac:dyDescent="0.35">
      <c r="B73" s="2" t="s">
        <v>36</v>
      </c>
      <c r="C73" s="1" t="s">
        <v>8</v>
      </c>
      <c r="D73" s="34"/>
      <c r="E73" s="80"/>
      <c r="F73" s="47">
        <f t="shared" si="1"/>
        <v>0</v>
      </c>
    </row>
    <row r="74" spans="1:6" outlineLevel="1" x14ac:dyDescent="0.35">
      <c r="D74" s="34"/>
      <c r="E74" s="80"/>
      <c r="F74" s="47">
        <f t="shared" si="1"/>
        <v>0</v>
      </c>
    </row>
    <row r="75" spans="1:6" outlineLevel="1" x14ac:dyDescent="0.35">
      <c r="B75" s="2" t="s">
        <v>37</v>
      </c>
      <c r="D75" s="34"/>
      <c r="E75" s="80"/>
      <c r="F75" s="47">
        <f t="shared" si="1"/>
        <v>0</v>
      </c>
    </row>
    <row r="76" spans="1:6" outlineLevel="1" x14ac:dyDescent="0.35">
      <c r="D76" s="34"/>
      <c r="E76" s="80"/>
      <c r="F76" s="47">
        <f t="shared" si="1"/>
        <v>0</v>
      </c>
    </row>
    <row r="77" spans="1:6" ht="29" outlineLevel="1" x14ac:dyDescent="0.35">
      <c r="A77" s="11">
        <v>9</v>
      </c>
      <c r="B77" s="2" t="s">
        <v>19</v>
      </c>
      <c r="C77" s="1" t="s">
        <v>20</v>
      </c>
      <c r="D77" s="34"/>
      <c r="E77" s="80"/>
      <c r="F77" s="47">
        <f t="shared" si="1"/>
        <v>0</v>
      </c>
    </row>
    <row r="78" spans="1:6" outlineLevel="1" x14ac:dyDescent="0.35">
      <c r="D78" s="34"/>
      <c r="E78" s="80"/>
      <c r="F78" s="47">
        <f t="shared" si="1"/>
        <v>0</v>
      </c>
    </row>
    <row r="79" spans="1:6" outlineLevel="1" x14ac:dyDescent="0.35">
      <c r="B79" s="2" t="s">
        <v>38</v>
      </c>
      <c r="C79" s="1" t="s">
        <v>8</v>
      </c>
      <c r="D79" s="34"/>
      <c r="E79" s="80"/>
      <c r="F79" s="47">
        <f t="shared" si="1"/>
        <v>0</v>
      </c>
    </row>
    <row r="80" spans="1:6" outlineLevel="1" x14ac:dyDescent="0.35">
      <c r="D80" s="34"/>
      <c r="E80" s="80"/>
      <c r="F80" s="47">
        <f t="shared" si="1"/>
        <v>0</v>
      </c>
    </row>
    <row r="81" spans="1:6" ht="29" outlineLevel="1" x14ac:dyDescent="0.35">
      <c r="A81" s="11">
        <v>10</v>
      </c>
      <c r="B81" s="2" t="s">
        <v>19</v>
      </c>
      <c r="C81" s="1" t="s">
        <v>20</v>
      </c>
      <c r="D81" s="34"/>
      <c r="E81" s="80"/>
      <c r="F81" s="47">
        <f t="shared" si="1"/>
        <v>0</v>
      </c>
    </row>
    <row r="82" spans="1:6" outlineLevel="1" x14ac:dyDescent="0.35">
      <c r="D82" s="34"/>
      <c r="E82" s="80"/>
      <c r="F82" s="47">
        <f t="shared" si="1"/>
        <v>0</v>
      </c>
    </row>
    <row r="83" spans="1:6" outlineLevel="1" x14ac:dyDescent="0.35">
      <c r="B83" s="2" t="s">
        <v>39</v>
      </c>
      <c r="C83" s="1" t="s">
        <v>8</v>
      </c>
      <c r="D83" s="34"/>
      <c r="E83" s="80"/>
      <c r="F83" s="47">
        <f t="shared" si="1"/>
        <v>0</v>
      </c>
    </row>
    <row r="84" spans="1:6" outlineLevel="1" x14ac:dyDescent="0.35">
      <c r="D84" s="34"/>
      <c r="E84" s="80"/>
      <c r="F84" s="47">
        <f t="shared" si="1"/>
        <v>0</v>
      </c>
    </row>
    <row r="85" spans="1:6" outlineLevel="1" x14ac:dyDescent="0.35">
      <c r="B85" s="2" t="s">
        <v>40</v>
      </c>
      <c r="D85" s="34"/>
      <c r="E85" s="80"/>
      <c r="F85" s="47">
        <f t="shared" si="1"/>
        <v>0</v>
      </c>
    </row>
    <row r="86" spans="1:6" outlineLevel="1" x14ac:dyDescent="0.35">
      <c r="D86" s="34"/>
      <c r="E86" s="80"/>
      <c r="F86" s="47">
        <f t="shared" si="1"/>
        <v>0</v>
      </c>
    </row>
    <row r="87" spans="1:6" ht="29" outlineLevel="1" x14ac:dyDescent="0.35">
      <c r="A87" s="11">
        <v>11</v>
      </c>
      <c r="B87" s="2" t="s">
        <v>19</v>
      </c>
      <c r="C87" s="1" t="s">
        <v>20</v>
      </c>
      <c r="D87" s="34"/>
      <c r="E87" s="80"/>
      <c r="F87" s="47">
        <f t="shared" si="1"/>
        <v>0</v>
      </c>
    </row>
    <row r="88" spans="1:6" outlineLevel="1" x14ac:dyDescent="0.35">
      <c r="D88" s="34"/>
      <c r="E88" s="80"/>
      <c r="F88" s="47">
        <f t="shared" si="1"/>
        <v>0</v>
      </c>
    </row>
    <row r="89" spans="1:6" outlineLevel="1" x14ac:dyDescent="0.35">
      <c r="B89" s="2" t="s">
        <v>41</v>
      </c>
      <c r="C89" s="1" t="s">
        <v>8</v>
      </c>
      <c r="D89" s="34"/>
      <c r="E89" s="80"/>
      <c r="F89" s="47">
        <f t="shared" si="1"/>
        <v>0</v>
      </c>
    </row>
    <row r="90" spans="1:6" outlineLevel="1" x14ac:dyDescent="0.35">
      <c r="D90" s="34"/>
      <c r="E90" s="80"/>
      <c r="F90" s="47">
        <f t="shared" si="1"/>
        <v>0</v>
      </c>
    </row>
    <row r="91" spans="1:6" outlineLevel="1" x14ac:dyDescent="0.35">
      <c r="B91" s="2" t="s">
        <v>42</v>
      </c>
      <c r="D91" s="34"/>
      <c r="E91" s="80"/>
      <c r="F91" s="47">
        <f t="shared" si="1"/>
        <v>0</v>
      </c>
    </row>
    <row r="92" spans="1:6" outlineLevel="1" x14ac:dyDescent="0.35">
      <c r="D92" s="34"/>
      <c r="E92" s="80"/>
      <c r="F92" s="47">
        <f t="shared" si="1"/>
        <v>0</v>
      </c>
    </row>
    <row r="93" spans="1:6" ht="29" outlineLevel="1" x14ac:dyDescent="0.35">
      <c r="A93" s="11">
        <v>12</v>
      </c>
      <c r="B93" s="2" t="s">
        <v>19</v>
      </c>
      <c r="C93" s="1" t="s">
        <v>20</v>
      </c>
      <c r="D93" s="34"/>
      <c r="E93" s="80"/>
      <c r="F93" s="47">
        <f t="shared" si="1"/>
        <v>0</v>
      </c>
    </row>
    <row r="94" spans="1:6" outlineLevel="1" x14ac:dyDescent="0.35">
      <c r="D94" s="34"/>
      <c r="E94" s="80"/>
      <c r="F94" s="47">
        <f t="shared" si="1"/>
        <v>0</v>
      </c>
    </row>
    <row r="95" spans="1:6" outlineLevel="1" x14ac:dyDescent="0.35">
      <c r="B95" s="2" t="s">
        <v>43</v>
      </c>
      <c r="D95" s="34"/>
      <c r="E95" s="80"/>
      <c r="F95" s="47">
        <f t="shared" si="1"/>
        <v>0</v>
      </c>
    </row>
    <row r="96" spans="1:6" outlineLevel="1" x14ac:dyDescent="0.35">
      <c r="D96" s="34"/>
      <c r="E96" s="80"/>
      <c r="F96" s="47">
        <f t="shared" si="1"/>
        <v>0</v>
      </c>
    </row>
    <row r="97" spans="1:6" outlineLevel="1" x14ac:dyDescent="0.35">
      <c r="B97" s="2" t="s">
        <v>44</v>
      </c>
      <c r="D97" s="34"/>
      <c r="E97" s="80"/>
      <c r="F97" s="47">
        <f t="shared" si="1"/>
        <v>0</v>
      </c>
    </row>
    <row r="98" spans="1:6" outlineLevel="1" x14ac:dyDescent="0.35">
      <c r="D98" s="34"/>
      <c r="E98" s="80"/>
      <c r="F98" s="47">
        <f t="shared" si="1"/>
        <v>0</v>
      </c>
    </row>
    <row r="99" spans="1:6" ht="29" outlineLevel="1" x14ac:dyDescent="0.35">
      <c r="A99" s="11">
        <v>13</v>
      </c>
      <c r="B99" s="2" t="s">
        <v>19</v>
      </c>
      <c r="C99" s="1" t="s">
        <v>20</v>
      </c>
      <c r="D99" s="34"/>
      <c r="E99" s="80"/>
      <c r="F99" s="47">
        <f t="shared" si="1"/>
        <v>0</v>
      </c>
    </row>
    <row r="100" spans="1:6" outlineLevel="1" x14ac:dyDescent="0.35">
      <c r="D100" s="34"/>
      <c r="E100" s="80"/>
      <c r="F100" s="47">
        <f t="shared" si="1"/>
        <v>0</v>
      </c>
    </row>
    <row r="101" spans="1:6" outlineLevel="1" x14ac:dyDescent="0.35">
      <c r="B101" s="2" t="s">
        <v>45</v>
      </c>
      <c r="C101" s="1" t="s">
        <v>8</v>
      </c>
      <c r="D101" s="34"/>
      <c r="E101" s="80"/>
      <c r="F101" s="47">
        <f t="shared" si="1"/>
        <v>0</v>
      </c>
    </row>
    <row r="102" spans="1:6" outlineLevel="1" x14ac:dyDescent="0.35">
      <c r="D102" s="34"/>
      <c r="E102" s="80"/>
      <c r="F102" s="47">
        <f t="shared" si="1"/>
        <v>0</v>
      </c>
    </row>
    <row r="103" spans="1:6" outlineLevel="1" x14ac:dyDescent="0.35">
      <c r="B103" s="2" t="s">
        <v>46</v>
      </c>
      <c r="D103" s="34"/>
      <c r="E103" s="80"/>
      <c r="F103" s="47">
        <f t="shared" si="1"/>
        <v>0</v>
      </c>
    </row>
    <row r="104" spans="1:6" outlineLevel="1" x14ac:dyDescent="0.35">
      <c r="D104" s="34"/>
      <c r="E104" s="80"/>
      <c r="F104" s="47">
        <f t="shared" si="1"/>
        <v>0</v>
      </c>
    </row>
    <row r="105" spans="1:6" ht="29" outlineLevel="1" x14ac:dyDescent="0.35">
      <c r="A105" s="11">
        <v>14</v>
      </c>
      <c r="B105" s="2" t="s">
        <v>19</v>
      </c>
      <c r="C105" s="1" t="s">
        <v>20</v>
      </c>
      <c r="D105" s="34"/>
      <c r="E105" s="80"/>
      <c r="F105" s="47">
        <f t="shared" si="1"/>
        <v>0</v>
      </c>
    </row>
    <row r="106" spans="1:6" outlineLevel="1" x14ac:dyDescent="0.35">
      <c r="D106" s="34"/>
      <c r="E106" s="80"/>
      <c r="F106" s="47">
        <f t="shared" si="1"/>
        <v>0</v>
      </c>
    </row>
    <row r="107" spans="1:6" outlineLevel="1" x14ac:dyDescent="0.35">
      <c r="B107" s="2" t="s">
        <v>47</v>
      </c>
      <c r="C107" s="1" t="s">
        <v>8</v>
      </c>
      <c r="D107" s="34"/>
      <c r="E107" s="80"/>
      <c r="F107" s="47">
        <f t="shared" si="1"/>
        <v>0</v>
      </c>
    </row>
    <row r="108" spans="1:6" outlineLevel="1" x14ac:dyDescent="0.35">
      <c r="D108" s="34"/>
      <c r="E108" s="80"/>
      <c r="F108" s="47">
        <f t="shared" si="1"/>
        <v>0</v>
      </c>
    </row>
    <row r="109" spans="1:6" outlineLevel="1" x14ac:dyDescent="0.35">
      <c r="B109" s="2" t="s">
        <v>48</v>
      </c>
      <c r="C109" s="1" t="s">
        <v>8</v>
      </c>
      <c r="D109" s="34"/>
      <c r="E109" s="80"/>
      <c r="F109" s="47">
        <f t="shared" si="1"/>
        <v>0</v>
      </c>
    </row>
    <row r="110" spans="1:6" outlineLevel="1" x14ac:dyDescent="0.35">
      <c r="D110" s="34"/>
      <c r="E110" s="80"/>
      <c r="F110" s="47">
        <f t="shared" si="1"/>
        <v>0</v>
      </c>
    </row>
    <row r="111" spans="1:6" outlineLevel="1" x14ac:dyDescent="0.35">
      <c r="B111" s="2" t="s">
        <v>49</v>
      </c>
      <c r="D111" s="34"/>
      <c r="E111" s="80"/>
      <c r="F111" s="47">
        <f t="shared" si="1"/>
        <v>0</v>
      </c>
    </row>
    <row r="112" spans="1:6" outlineLevel="1" x14ac:dyDescent="0.35">
      <c r="D112" s="34"/>
      <c r="E112" s="80"/>
      <c r="F112" s="47">
        <f t="shared" si="1"/>
        <v>0</v>
      </c>
    </row>
    <row r="113" spans="1:6" ht="29" outlineLevel="1" x14ac:dyDescent="0.35">
      <c r="A113" s="11">
        <v>15</v>
      </c>
      <c r="B113" s="2" t="s">
        <v>19</v>
      </c>
      <c r="C113" s="1" t="s">
        <v>20</v>
      </c>
      <c r="D113" s="34"/>
      <c r="E113" s="80"/>
      <c r="F113" s="47">
        <f t="shared" si="1"/>
        <v>0</v>
      </c>
    </row>
    <row r="114" spans="1:6" outlineLevel="1" x14ac:dyDescent="0.35">
      <c r="D114" s="34"/>
      <c r="E114" s="80"/>
      <c r="F114" s="47">
        <f t="shared" si="1"/>
        <v>0</v>
      </c>
    </row>
    <row r="115" spans="1:6" outlineLevel="1" x14ac:dyDescent="0.35">
      <c r="B115" s="2" t="s">
        <v>50</v>
      </c>
      <c r="C115" s="1" t="s">
        <v>8</v>
      </c>
      <c r="D115" s="34"/>
      <c r="E115" s="80"/>
      <c r="F115" s="47">
        <f t="shared" si="1"/>
        <v>0</v>
      </c>
    </row>
    <row r="116" spans="1:6" outlineLevel="1" x14ac:dyDescent="0.35">
      <c r="D116" s="34"/>
      <c r="E116" s="80"/>
      <c r="F116" s="47">
        <f t="shared" si="1"/>
        <v>0</v>
      </c>
    </row>
    <row r="117" spans="1:6" outlineLevel="1" x14ac:dyDescent="0.35">
      <c r="B117" s="2" t="s">
        <v>51</v>
      </c>
      <c r="D117" s="34"/>
      <c r="E117" s="80"/>
      <c r="F117" s="47">
        <f t="shared" si="1"/>
        <v>0</v>
      </c>
    </row>
    <row r="118" spans="1:6" outlineLevel="1" x14ac:dyDescent="0.35">
      <c r="D118" s="34"/>
      <c r="E118" s="80"/>
      <c r="F118" s="47">
        <f t="shared" si="1"/>
        <v>0</v>
      </c>
    </row>
    <row r="119" spans="1:6" ht="29" outlineLevel="1" x14ac:dyDescent="0.35">
      <c r="A119" s="11">
        <v>16</v>
      </c>
      <c r="B119" s="2" t="s">
        <v>19</v>
      </c>
      <c r="C119" s="1" t="s">
        <v>20</v>
      </c>
      <c r="D119" s="34"/>
      <c r="E119" s="80"/>
      <c r="F119" s="47">
        <f t="shared" si="1"/>
        <v>0</v>
      </c>
    </row>
    <row r="120" spans="1:6" outlineLevel="1" x14ac:dyDescent="0.35">
      <c r="D120" s="34"/>
      <c r="E120" s="80"/>
      <c r="F120" s="47">
        <f t="shared" si="1"/>
        <v>0</v>
      </c>
    </row>
    <row r="121" spans="1:6" outlineLevel="1" x14ac:dyDescent="0.35">
      <c r="B121" s="2" t="s">
        <v>52</v>
      </c>
      <c r="C121" s="1" t="s">
        <v>8</v>
      </c>
      <c r="D121" s="34"/>
      <c r="E121" s="80"/>
      <c r="F121" s="47">
        <f t="shared" si="1"/>
        <v>0</v>
      </c>
    </row>
    <row r="122" spans="1:6" outlineLevel="1" x14ac:dyDescent="0.35">
      <c r="D122" s="34"/>
      <c r="E122" s="80"/>
      <c r="F122" s="47">
        <f t="shared" si="1"/>
        <v>0</v>
      </c>
    </row>
    <row r="123" spans="1:6" outlineLevel="1" x14ac:dyDescent="0.35">
      <c r="B123" s="2" t="s">
        <v>53</v>
      </c>
      <c r="D123" s="34"/>
      <c r="E123" s="80"/>
      <c r="F123" s="47">
        <f t="shared" si="1"/>
        <v>0</v>
      </c>
    </row>
    <row r="124" spans="1:6" outlineLevel="1" x14ac:dyDescent="0.35">
      <c r="D124" s="34"/>
      <c r="E124" s="80"/>
      <c r="F124" s="47">
        <f t="shared" si="1"/>
        <v>0</v>
      </c>
    </row>
    <row r="125" spans="1:6" ht="29" outlineLevel="1" x14ac:dyDescent="0.35">
      <c r="A125" s="11">
        <v>17</v>
      </c>
      <c r="B125" s="2" t="s">
        <v>19</v>
      </c>
      <c r="C125" s="1" t="s">
        <v>20</v>
      </c>
      <c r="D125" s="34"/>
      <c r="E125" s="80"/>
      <c r="F125" s="47">
        <f t="shared" si="1"/>
        <v>0</v>
      </c>
    </row>
    <row r="126" spans="1:6" outlineLevel="1" x14ac:dyDescent="0.35">
      <c r="D126" s="34"/>
      <c r="E126" s="80"/>
      <c r="F126" s="47">
        <f t="shared" si="1"/>
        <v>0</v>
      </c>
    </row>
    <row r="127" spans="1:6" outlineLevel="1" x14ac:dyDescent="0.35">
      <c r="B127" s="2" t="s">
        <v>54</v>
      </c>
      <c r="C127" s="1" t="s">
        <v>8</v>
      </c>
      <c r="D127" s="34"/>
      <c r="E127" s="80"/>
      <c r="F127" s="47">
        <f t="shared" si="1"/>
        <v>0</v>
      </c>
    </row>
    <row r="128" spans="1:6" outlineLevel="1" x14ac:dyDescent="0.35">
      <c r="D128" s="34"/>
      <c r="E128" s="80"/>
      <c r="F128" s="47">
        <f t="shared" si="1"/>
        <v>0</v>
      </c>
    </row>
    <row r="129" spans="1:6" outlineLevel="1" x14ac:dyDescent="0.35">
      <c r="B129" s="2" t="s">
        <v>55</v>
      </c>
      <c r="D129" s="34"/>
      <c r="E129" s="80"/>
      <c r="F129" s="47">
        <f t="shared" si="1"/>
        <v>0</v>
      </c>
    </row>
    <row r="130" spans="1:6" outlineLevel="1" x14ac:dyDescent="0.35">
      <c r="D130" s="34"/>
      <c r="E130" s="80"/>
      <c r="F130" s="47">
        <f t="shared" si="1"/>
        <v>0</v>
      </c>
    </row>
    <row r="131" spans="1:6" ht="29" outlineLevel="1" x14ac:dyDescent="0.35">
      <c r="A131" s="11">
        <v>18</v>
      </c>
      <c r="B131" s="2" t="s">
        <v>19</v>
      </c>
      <c r="C131" s="1" t="s">
        <v>20</v>
      </c>
      <c r="D131" s="34"/>
      <c r="E131" s="80"/>
      <c r="F131" s="47">
        <f t="shared" si="1"/>
        <v>0</v>
      </c>
    </row>
    <row r="132" spans="1:6" outlineLevel="1" x14ac:dyDescent="0.35">
      <c r="D132" s="34"/>
      <c r="E132" s="80"/>
      <c r="F132" s="47">
        <f t="shared" ref="F132:F195" si="2">ROUND(D132*E132,2)</f>
        <v>0</v>
      </c>
    </row>
    <row r="133" spans="1:6" outlineLevel="1" x14ac:dyDescent="0.35">
      <c r="B133" s="2" t="s">
        <v>56</v>
      </c>
      <c r="C133" s="1" t="s">
        <v>8</v>
      </c>
      <c r="D133" s="34"/>
      <c r="E133" s="80"/>
      <c r="F133" s="47">
        <f t="shared" si="2"/>
        <v>0</v>
      </c>
    </row>
    <row r="134" spans="1:6" outlineLevel="1" x14ac:dyDescent="0.35">
      <c r="D134" s="34"/>
      <c r="E134" s="80"/>
      <c r="F134" s="47">
        <f t="shared" si="2"/>
        <v>0</v>
      </c>
    </row>
    <row r="135" spans="1:6" outlineLevel="1" x14ac:dyDescent="0.35">
      <c r="B135" s="2" t="s">
        <v>57</v>
      </c>
      <c r="D135" s="34"/>
      <c r="E135" s="80"/>
      <c r="F135" s="47">
        <f t="shared" si="2"/>
        <v>0</v>
      </c>
    </row>
    <row r="136" spans="1:6" outlineLevel="1" x14ac:dyDescent="0.35">
      <c r="D136" s="34"/>
      <c r="E136" s="80"/>
      <c r="F136" s="47">
        <f t="shared" si="2"/>
        <v>0</v>
      </c>
    </row>
    <row r="137" spans="1:6" ht="29" outlineLevel="1" x14ac:dyDescent="0.35">
      <c r="A137" s="11">
        <v>19</v>
      </c>
      <c r="B137" s="2" t="s">
        <v>19</v>
      </c>
      <c r="C137" s="1" t="s">
        <v>20</v>
      </c>
      <c r="D137" s="34"/>
      <c r="E137" s="80"/>
      <c r="F137" s="47">
        <f t="shared" si="2"/>
        <v>0</v>
      </c>
    </row>
    <row r="138" spans="1:6" outlineLevel="1" x14ac:dyDescent="0.35">
      <c r="D138" s="34"/>
      <c r="E138" s="80"/>
      <c r="F138" s="47">
        <f t="shared" si="2"/>
        <v>0</v>
      </c>
    </row>
    <row r="139" spans="1:6" outlineLevel="1" x14ac:dyDescent="0.35">
      <c r="B139" s="2" t="s">
        <v>58</v>
      </c>
      <c r="C139" s="1" t="s">
        <v>8</v>
      </c>
      <c r="D139" s="34"/>
      <c r="E139" s="80"/>
      <c r="F139" s="47">
        <f t="shared" si="2"/>
        <v>0</v>
      </c>
    </row>
    <row r="140" spans="1:6" outlineLevel="1" x14ac:dyDescent="0.35">
      <c r="D140" s="34"/>
      <c r="E140" s="80"/>
      <c r="F140" s="47">
        <f t="shared" si="2"/>
        <v>0</v>
      </c>
    </row>
    <row r="141" spans="1:6" outlineLevel="1" x14ac:dyDescent="0.35">
      <c r="B141" s="2" t="s">
        <v>59</v>
      </c>
      <c r="D141" s="34"/>
      <c r="E141" s="80"/>
      <c r="F141" s="47">
        <f t="shared" si="2"/>
        <v>0</v>
      </c>
    </row>
    <row r="142" spans="1:6" outlineLevel="1" x14ac:dyDescent="0.35">
      <c r="D142" s="34"/>
      <c r="E142" s="80"/>
      <c r="F142" s="47">
        <f t="shared" si="2"/>
        <v>0</v>
      </c>
    </row>
    <row r="143" spans="1:6" ht="29" outlineLevel="1" x14ac:dyDescent="0.35">
      <c r="A143" s="11">
        <v>20</v>
      </c>
      <c r="B143" s="2" t="s">
        <v>19</v>
      </c>
      <c r="C143" s="1" t="s">
        <v>20</v>
      </c>
      <c r="D143" s="34"/>
      <c r="E143" s="80"/>
      <c r="F143" s="47">
        <f t="shared" si="2"/>
        <v>0</v>
      </c>
    </row>
    <row r="144" spans="1:6" outlineLevel="1" x14ac:dyDescent="0.35">
      <c r="D144" s="34"/>
      <c r="E144" s="80"/>
      <c r="F144" s="47">
        <f t="shared" si="2"/>
        <v>0</v>
      </c>
    </row>
    <row r="145" spans="1:6" outlineLevel="1" x14ac:dyDescent="0.35">
      <c r="B145" s="2" t="s">
        <v>60</v>
      </c>
      <c r="C145" s="1" t="s">
        <v>8</v>
      </c>
      <c r="D145" s="34"/>
      <c r="E145" s="80"/>
      <c r="F145" s="47">
        <f t="shared" si="2"/>
        <v>0</v>
      </c>
    </row>
    <row r="146" spans="1:6" outlineLevel="1" x14ac:dyDescent="0.35">
      <c r="D146" s="34"/>
      <c r="E146" s="80"/>
      <c r="F146" s="47">
        <f t="shared" si="2"/>
        <v>0</v>
      </c>
    </row>
    <row r="147" spans="1:6" outlineLevel="1" x14ac:dyDescent="0.35">
      <c r="B147" s="2" t="s">
        <v>61</v>
      </c>
      <c r="D147" s="34"/>
      <c r="E147" s="80"/>
      <c r="F147" s="47">
        <f t="shared" si="2"/>
        <v>0</v>
      </c>
    </row>
    <row r="148" spans="1:6" outlineLevel="1" x14ac:dyDescent="0.35">
      <c r="D148" s="34"/>
      <c r="E148" s="80"/>
      <c r="F148" s="47">
        <f t="shared" si="2"/>
        <v>0</v>
      </c>
    </row>
    <row r="149" spans="1:6" ht="29" outlineLevel="1" x14ac:dyDescent="0.35">
      <c r="A149" s="11">
        <v>21</v>
      </c>
      <c r="B149" s="2" t="s">
        <v>19</v>
      </c>
      <c r="C149" s="1" t="s">
        <v>20</v>
      </c>
      <c r="D149" s="34"/>
      <c r="E149" s="80"/>
      <c r="F149" s="47">
        <f t="shared" si="2"/>
        <v>0</v>
      </c>
    </row>
    <row r="150" spans="1:6" outlineLevel="1" x14ac:dyDescent="0.35">
      <c r="D150" s="34"/>
      <c r="E150" s="80"/>
      <c r="F150" s="47">
        <f t="shared" si="2"/>
        <v>0</v>
      </c>
    </row>
    <row r="151" spans="1:6" outlineLevel="1" x14ac:dyDescent="0.35">
      <c r="B151" s="2" t="s">
        <v>62</v>
      </c>
      <c r="C151" s="1" t="s">
        <v>8</v>
      </c>
      <c r="D151" s="34"/>
      <c r="E151" s="80"/>
      <c r="F151" s="47">
        <f t="shared" si="2"/>
        <v>0</v>
      </c>
    </row>
    <row r="152" spans="1:6" outlineLevel="1" x14ac:dyDescent="0.35">
      <c r="D152" s="34"/>
      <c r="E152" s="80"/>
      <c r="F152" s="47">
        <f t="shared" si="2"/>
        <v>0</v>
      </c>
    </row>
    <row r="153" spans="1:6" outlineLevel="1" x14ac:dyDescent="0.35">
      <c r="B153" s="2" t="s">
        <v>63</v>
      </c>
      <c r="D153" s="34"/>
      <c r="E153" s="80"/>
      <c r="F153" s="47">
        <f t="shared" si="2"/>
        <v>0</v>
      </c>
    </row>
    <row r="154" spans="1:6" outlineLevel="1" x14ac:dyDescent="0.35">
      <c r="D154" s="34"/>
      <c r="E154" s="80"/>
      <c r="F154" s="47">
        <f t="shared" si="2"/>
        <v>0</v>
      </c>
    </row>
    <row r="155" spans="1:6" ht="29" outlineLevel="1" x14ac:dyDescent="0.35">
      <c r="A155" s="11">
        <v>22</v>
      </c>
      <c r="B155" s="2" t="s">
        <v>19</v>
      </c>
      <c r="C155" s="1" t="s">
        <v>20</v>
      </c>
      <c r="D155" s="34"/>
      <c r="E155" s="80"/>
      <c r="F155" s="47">
        <f t="shared" si="2"/>
        <v>0</v>
      </c>
    </row>
    <row r="156" spans="1:6" outlineLevel="1" x14ac:dyDescent="0.35">
      <c r="D156" s="34"/>
      <c r="E156" s="80"/>
      <c r="F156" s="47">
        <f t="shared" si="2"/>
        <v>0</v>
      </c>
    </row>
    <row r="157" spans="1:6" outlineLevel="1" x14ac:dyDescent="0.35">
      <c r="B157" s="2" t="s">
        <v>64</v>
      </c>
      <c r="C157" s="1" t="s">
        <v>8</v>
      </c>
      <c r="D157" s="34"/>
      <c r="E157" s="80"/>
      <c r="F157" s="47">
        <f t="shared" si="2"/>
        <v>0</v>
      </c>
    </row>
    <row r="158" spans="1:6" outlineLevel="1" x14ac:dyDescent="0.35">
      <c r="D158" s="34"/>
      <c r="E158" s="80"/>
      <c r="F158" s="47">
        <f t="shared" si="2"/>
        <v>0</v>
      </c>
    </row>
    <row r="159" spans="1:6" outlineLevel="1" x14ac:dyDescent="0.35">
      <c r="B159" s="2" t="s">
        <v>65</v>
      </c>
      <c r="C159" s="1" t="s">
        <v>8</v>
      </c>
      <c r="D159" s="34"/>
      <c r="E159" s="80"/>
      <c r="F159" s="47">
        <f t="shared" si="2"/>
        <v>0</v>
      </c>
    </row>
    <row r="160" spans="1:6" outlineLevel="1" x14ac:dyDescent="0.35">
      <c r="D160" s="34"/>
      <c r="E160" s="80"/>
      <c r="F160" s="47">
        <f t="shared" si="2"/>
        <v>0</v>
      </c>
    </row>
    <row r="161" spans="1:6" outlineLevel="1" x14ac:dyDescent="0.35">
      <c r="B161" s="2" t="s">
        <v>66</v>
      </c>
      <c r="D161" s="34"/>
      <c r="E161" s="80"/>
      <c r="F161" s="47">
        <f t="shared" si="2"/>
        <v>0</v>
      </c>
    </row>
    <row r="162" spans="1:6" outlineLevel="1" x14ac:dyDescent="0.35">
      <c r="D162" s="34"/>
      <c r="E162" s="80"/>
      <c r="F162" s="47">
        <f t="shared" si="2"/>
        <v>0</v>
      </c>
    </row>
    <row r="163" spans="1:6" ht="29" outlineLevel="1" x14ac:dyDescent="0.35">
      <c r="A163" s="11">
        <v>23</v>
      </c>
      <c r="B163" s="2" t="s">
        <v>19</v>
      </c>
      <c r="C163" s="1" t="s">
        <v>20</v>
      </c>
      <c r="D163" s="34"/>
      <c r="E163" s="80"/>
      <c r="F163" s="47">
        <f t="shared" si="2"/>
        <v>0</v>
      </c>
    </row>
    <row r="164" spans="1:6" outlineLevel="1" x14ac:dyDescent="0.35">
      <c r="D164" s="34"/>
      <c r="E164" s="80"/>
      <c r="F164" s="47">
        <f t="shared" si="2"/>
        <v>0</v>
      </c>
    </row>
    <row r="165" spans="1:6" outlineLevel="1" x14ac:dyDescent="0.35">
      <c r="B165" s="2" t="s">
        <v>67</v>
      </c>
      <c r="C165" s="1" t="s">
        <v>8</v>
      </c>
      <c r="D165" s="34"/>
      <c r="E165" s="80"/>
      <c r="F165" s="47">
        <f t="shared" si="2"/>
        <v>0</v>
      </c>
    </row>
    <row r="166" spans="1:6" outlineLevel="1" x14ac:dyDescent="0.35">
      <c r="D166" s="34"/>
      <c r="E166" s="80"/>
      <c r="F166" s="47">
        <f t="shared" si="2"/>
        <v>0</v>
      </c>
    </row>
    <row r="167" spans="1:6" outlineLevel="1" x14ac:dyDescent="0.35">
      <c r="B167" s="2" t="s">
        <v>68</v>
      </c>
      <c r="D167" s="34"/>
      <c r="E167" s="80"/>
      <c r="F167" s="47">
        <f t="shared" si="2"/>
        <v>0</v>
      </c>
    </row>
    <row r="168" spans="1:6" outlineLevel="1" x14ac:dyDescent="0.35">
      <c r="D168" s="34"/>
      <c r="E168" s="80"/>
      <c r="F168" s="47">
        <f t="shared" si="2"/>
        <v>0</v>
      </c>
    </row>
    <row r="169" spans="1:6" ht="29" outlineLevel="1" x14ac:dyDescent="0.35">
      <c r="A169" s="11">
        <v>24</v>
      </c>
      <c r="B169" s="2" t="s">
        <v>19</v>
      </c>
      <c r="C169" s="1" t="s">
        <v>20</v>
      </c>
      <c r="D169" s="34"/>
      <c r="E169" s="80"/>
      <c r="F169" s="47">
        <f t="shared" si="2"/>
        <v>0</v>
      </c>
    </row>
    <row r="170" spans="1:6" outlineLevel="1" x14ac:dyDescent="0.35">
      <c r="D170" s="34"/>
      <c r="E170" s="80"/>
      <c r="F170" s="47">
        <f t="shared" si="2"/>
        <v>0</v>
      </c>
    </row>
    <row r="171" spans="1:6" outlineLevel="1" x14ac:dyDescent="0.35">
      <c r="B171" s="2" t="s">
        <v>69</v>
      </c>
      <c r="C171" s="1" t="s">
        <v>8</v>
      </c>
      <c r="D171" s="34"/>
      <c r="E171" s="80"/>
      <c r="F171" s="47">
        <f t="shared" si="2"/>
        <v>0</v>
      </c>
    </row>
    <row r="172" spans="1:6" outlineLevel="1" x14ac:dyDescent="0.35">
      <c r="D172" s="34"/>
      <c r="E172" s="80"/>
      <c r="F172" s="47">
        <f t="shared" si="2"/>
        <v>0</v>
      </c>
    </row>
    <row r="173" spans="1:6" ht="29" outlineLevel="1" x14ac:dyDescent="0.35">
      <c r="A173" s="11">
        <v>25</v>
      </c>
      <c r="B173" s="2" t="s">
        <v>19</v>
      </c>
      <c r="C173" s="1" t="s">
        <v>20</v>
      </c>
      <c r="D173" s="34"/>
      <c r="E173" s="80"/>
      <c r="F173" s="47">
        <f t="shared" si="2"/>
        <v>0</v>
      </c>
    </row>
    <row r="174" spans="1:6" outlineLevel="1" x14ac:dyDescent="0.35">
      <c r="D174" s="34"/>
      <c r="E174" s="80"/>
      <c r="F174" s="47">
        <f t="shared" si="2"/>
        <v>0</v>
      </c>
    </row>
    <row r="175" spans="1:6" outlineLevel="1" x14ac:dyDescent="0.35">
      <c r="B175" s="2" t="s">
        <v>70</v>
      </c>
      <c r="C175" s="1" t="s">
        <v>8</v>
      </c>
      <c r="D175" s="34"/>
      <c r="E175" s="80"/>
      <c r="F175" s="47">
        <f t="shared" si="2"/>
        <v>0</v>
      </c>
    </row>
    <row r="176" spans="1:6" outlineLevel="1" x14ac:dyDescent="0.35">
      <c r="D176" s="34"/>
      <c r="E176" s="80"/>
      <c r="F176" s="47">
        <f t="shared" si="2"/>
        <v>0</v>
      </c>
    </row>
    <row r="177" spans="1:6" outlineLevel="1" x14ac:dyDescent="0.35">
      <c r="B177" s="2" t="s">
        <v>71</v>
      </c>
      <c r="D177" s="34"/>
      <c r="E177" s="80"/>
      <c r="F177" s="47">
        <f t="shared" si="2"/>
        <v>0</v>
      </c>
    </row>
    <row r="178" spans="1:6" outlineLevel="1" x14ac:dyDescent="0.35">
      <c r="D178" s="34"/>
      <c r="E178" s="80"/>
      <c r="F178" s="47">
        <f t="shared" si="2"/>
        <v>0</v>
      </c>
    </row>
    <row r="179" spans="1:6" ht="29" outlineLevel="1" x14ac:dyDescent="0.35">
      <c r="A179" s="11">
        <v>26</v>
      </c>
      <c r="B179" s="2" t="s">
        <v>19</v>
      </c>
      <c r="C179" s="1" t="s">
        <v>20</v>
      </c>
      <c r="D179" s="34"/>
      <c r="E179" s="80"/>
      <c r="F179" s="47">
        <f t="shared" si="2"/>
        <v>0</v>
      </c>
    </row>
    <row r="180" spans="1:6" outlineLevel="1" x14ac:dyDescent="0.35">
      <c r="D180" s="34"/>
      <c r="E180" s="80"/>
      <c r="F180" s="47">
        <f t="shared" si="2"/>
        <v>0</v>
      </c>
    </row>
    <row r="181" spans="1:6" outlineLevel="1" x14ac:dyDescent="0.35">
      <c r="B181" s="2" t="s">
        <v>72</v>
      </c>
      <c r="C181" s="1" t="s">
        <v>8</v>
      </c>
      <c r="D181" s="34"/>
      <c r="E181" s="80"/>
      <c r="F181" s="47">
        <f t="shared" si="2"/>
        <v>0</v>
      </c>
    </row>
    <row r="182" spans="1:6" outlineLevel="1" x14ac:dyDescent="0.35">
      <c r="D182" s="34"/>
      <c r="E182" s="80"/>
      <c r="F182" s="47">
        <f t="shared" si="2"/>
        <v>0</v>
      </c>
    </row>
    <row r="183" spans="1:6" outlineLevel="1" x14ac:dyDescent="0.35">
      <c r="B183" s="2" t="s">
        <v>73</v>
      </c>
      <c r="D183" s="34"/>
      <c r="E183" s="80"/>
      <c r="F183" s="47">
        <f t="shared" si="2"/>
        <v>0</v>
      </c>
    </row>
    <row r="184" spans="1:6" outlineLevel="1" x14ac:dyDescent="0.35">
      <c r="D184" s="34"/>
      <c r="E184" s="80"/>
      <c r="F184" s="47">
        <f t="shared" si="2"/>
        <v>0</v>
      </c>
    </row>
    <row r="185" spans="1:6" ht="29" outlineLevel="1" x14ac:dyDescent="0.35">
      <c r="A185" s="11">
        <v>27</v>
      </c>
      <c r="B185" s="2" t="s">
        <v>19</v>
      </c>
      <c r="C185" s="1" t="s">
        <v>20</v>
      </c>
      <c r="D185" s="34"/>
      <c r="E185" s="80"/>
      <c r="F185" s="47">
        <f t="shared" si="2"/>
        <v>0</v>
      </c>
    </row>
    <row r="186" spans="1:6" outlineLevel="1" x14ac:dyDescent="0.35">
      <c r="D186" s="34"/>
      <c r="E186" s="80"/>
      <c r="F186" s="47">
        <f t="shared" si="2"/>
        <v>0</v>
      </c>
    </row>
    <row r="187" spans="1:6" outlineLevel="1" x14ac:dyDescent="0.35">
      <c r="B187" s="2" t="s">
        <v>74</v>
      </c>
      <c r="C187" s="1" t="s">
        <v>8</v>
      </c>
      <c r="D187" s="34"/>
      <c r="E187" s="80"/>
      <c r="F187" s="47">
        <f t="shared" si="2"/>
        <v>0</v>
      </c>
    </row>
    <row r="188" spans="1:6" outlineLevel="1" x14ac:dyDescent="0.35">
      <c r="D188" s="34"/>
      <c r="E188" s="80"/>
      <c r="F188" s="47">
        <f t="shared" si="2"/>
        <v>0</v>
      </c>
    </row>
    <row r="189" spans="1:6" outlineLevel="1" x14ac:dyDescent="0.35">
      <c r="B189" s="2" t="s">
        <v>75</v>
      </c>
      <c r="D189" s="34"/>
      <c r="E189" s="80"/>
      <c r="F189" s="47">
        <f t="shared" si="2"/>
        <v>0</v>
      </c>
    </row>
    <row r="190" spans="1:6" outlineLevel="1" x14ac:dyDescent="0.35">
      <c r="D190" s="34"/>
      <c r="E190" s="80"/>
      <c r="F190" s="47">
        <f t="shared" si="2"/>
        <v>0</v>
      </c>
    </row>
    <row r="191" spans="1:6" ht="29" outlineLevel="1" x14ac:dyDescent="0.35">
      <c r="A191" s="11">
        <v>28</v>
      </c>
      <c r="B191" s="2" t="s">
        <v>19</v>
      </c>
      <c r="C191" s="1" t="s">
        <v>20</v>
      </c>
      <c r="D191" s="34"/>
      <c r="E191" s="80"/>
      <c r="F191" s="47">
        <f t="shared" si="2"/>
        <v>0</v>
      </c>
    </row>
    <row r="192" spans="1:6" outlineLevel="1" x14ac:dyDescent="0.35">
      <c r="D192" s="34"/>
      <c r="E192" s="80"/>
      <c r="F192" s="47">
        <f t="shared" si="2"/>
        <v>0</v>
      </c>
    </row>
    <row r="193" spans="1:6" outlineLevel="1" x14ac:dyDescent="0.35">
      <c r="B193" s="2" t="s">
        <v>76</v>
      </c>
      <c r="C193" s="1" t="s">
        <v>8</v>
      </c>
      <c r="D193" s="34"/>
      <c r="E193" s="80"/>
      <c r="F193" s="47">
        <f t="shared" si="2"/>
        <v>0</v>
      </c>
    </row>
    <row r="194" spans="1:6" outlineLevel="1" x14ac:dyDescent="0.35">
      <c r="D194" s="34"/>
      <c r="E194" s="80"/>
      <c r="F194" s="47">
        <f t="shared" si="2"/>
        <v>0</v>
      </c>
    </row>
    <row r="195" spans="1:6" outlineLevel="1" x14ac:dyDescent="0.35">
      <c r="B195" s="2" t="s">
        <v>77</v>
      </c>
      <c r="D195" s="34"/>
      <c r="E195" s="80"/>
      <c r="F195" s="47">
        <f t="shared" si="2"/>
        <v>0</v>
      </c>
    </row>
    <row r="196" spans="1:6" outlineLevel="1" x14ac:dyDescent="0.35">
      <c r="D196" s="34"/>
      <c r="E196" s="80"/>
      <c r="F196" s="47">
        <f t="shared" ref="F196:F259" si="3">ROUND(D196*E196,2)</f>
        <v>0</v>
      </c>
    </row>
    <row r="197" spans="1:6" ht="29" outlineLevel="1" x14ac:dyDescent="0.35">
      <c r="A197" s="11">
        <v>29</v>
      </c>
      <c r="B197" s="2" t="s">
        <v>19</v>
      </c>
      <c r="C197" s="1" t="s">
        <v>20</v>
      </c>
      <c r="D197" s="34"/>
      <c r="E197" s="80"/>
      <c r="F197" s="47">
        <f t="shared" si="3"/>
        <v>0</v>
      </c>
    </row>
    <row r="198" spans="1:6" outlineLevel="1" x14ac:dyDescent="0.35">
      <c r="D198" s="34"/>
      <c r="E198" s="80"/>
      <c r="F198" s="47">
        <f t="shared" si="3"/>
        <v>0</v>
      </c>
    </row>
    <row r="199" spans="1:6" outlineLevel="1" x14ac:dyDescent="0.35">
      <c r="B199" s="2" t="s">
        <v>78</v>
      </c>
      <c r="C199" s="1" t="s">
        <v>8</v>
      </c>
      <c r="D199" s="34"/>
      <c r="E199" s="80"/>
      <c r="F199" s="47">
        <f t="shared" si="3"/>
        <v>0</v>
      </c>
    </row>
    <row r="200" spans="1:6" outlineLevel="1" x14ac:dyDescent="0.35">
      <c r="D200" s="34"/>
      <c r="E200" s="80"/>
      <c r="F200" s="47">
        <f t="shared" si="3"/>
        <v>0</v>
      </c>
    </row>
    <row r="201" spans="1:6" outlineLevel="1" x14ac:dyDescent="0.35">
      <c r="B201" s="2" t="s">
        <v>79</v>
      </c>
      <c r="C201" s="1" t="s">
        <v>8</v>
      </c>
      <c r="D201" s="34"/>
      <c r="E201" s="80"/>
      <c r="F201" s="47">
        <f t="shared" si="3"/>
        <v>0</v>
      </c>
    </row>
    <row r="202" spans="1:6" outlineLevel="1" x14ac:dyDescent="0.35">
      <c r="D202" s="34"/>
      <c r="E202" s="80"/>
      <c r="F202" s="47">
        <f t="shared" si="3"/>
        <v>0</v>
      </c>
    </row>
    <row r="203" spans="1:6" outlineLevel="1" x14ac:dyDescent="0.35">
      <c r="B203" s="2" t="s">
        <v>80</v>
      </c>
      <c r="D203" s="34"/>
      <c r="E203" s="80"/>
      <c r="F203" s="47">
        <f t="shared" si="3"/>
        <v>0</v>
      </c>
    </row>
    <row r="204" spans="1:6" outlineLevel="1" x14ac:dyDescent="0.35">
      <c r="D204" s="34"/>
      <c r="E204" s="80"/>
      <c r="F204" s="47">
        <f t="shared" si="3"/>
        <v>0</v>
      </c>
    </row>
    <row r="205" spans="1:6" ht="29" outlineLevel="1" x14ac:dyDescent="0.35">
      <c r="A205" s="11">
        <v>30</v>
      </c>
      <c r="B205" s="2" t="s">
        <v>19</v>
      </c>
      <c r="C205" s="1" t="s">
        <v>20</v>
      </c>
      <c r="D205" s="34"/>
      <c r="E205" s="80"/>
      <c r="F205" s="47">
        <f t="shared" si="3"/>
        <v>0</v>
      </c>
    </row>
    <row r="206" spans="1:6" outlineLevel="1" x14ac:dyDescent="0.35">
      <c r="D206" s="34"/>
      <c r="E206" s="80"/>
      <c r="F206" s="47">
        <f t="shared" si="3"/>
        <v>0</v>
      </c>
    </row>
    <row r="207" spans="1:6" outlineLevel="1" x14ac:dyDescent="0.35">
      <c r="B207" s="2" t="s">
        <v>81</v>
      </c>
      <c r="C207" s="1" t="s">
        <v>8</v>
      </c>
      <c r="D207" s="34"/>
      <c r="E207" s="80"/>
      <c r="F207" s="47">
        <f t="shared" si="3"/>
        <v>0</v>
      </c>
    </row>
    <row r="208" spans="1:6" outlineLevel="1" x14ac:dyDescent="0.35">
      <c r="D208" s="34"/>
      <c r="E208" s="80"/>
      <c r="F208" s="47">
        <f t="shared" si="3"/>
        <v>0</v>
      </c>
    </row>
    <row r="209" spans="1:6" outlineLevel="1" x14ac:dyDescent="0.35">
      <c r="B209" s="2" t="s">
        <v>82</v>
      </c>
      <c r="D209" s="34"/>
      <c r="E209" s="80"/>
      <c r="F209" s="47">
        <f t="shared" si="3"/>
        <v>0</v>
      </c>
    </row>
    <row r="210" spans="1:6" outlineLevel="1" x14ac:dyDescent="0.35">
      <c r="D210" s="34"/>
      <c r="E210" s="80"/>
      <c r="F210" s="47">
        <f t="shared" si="3"/>
        <v>0</v>
      </c>
    </row>
    <row r="211" spans="1:6" ht="29" outlineLevel="1" x14ac:dyDescent="0.35">
      <c r="A211" s="11">
        <v>31</v>
      </c>
      <c r="B211" s="2" t="s">
        <v>19</v>
      </c>
      <c r="C211" s="1" t="s">
        <v>20</v>
      </c>
      <c r="D211" s="34"/>
      <c r="E211" s="80"/>
      <c r="F211" s="47">
        <f t="shared" si="3"/>
        <v>0</v>
      </c>
    </row>
    <row r="212" spans="1:6" outlineLevel="1" x14ac:dyDescent="0.35">
      <c r="D212" s="34"/>
      <c r="E212" s="80"/>
      <c r="F212" s="47">
        <f t="shared" si="3"/>
        <v>0</v>
      </c>
    </row>
    <row r="213" spans="1:6" outlineLevel="1" x14ac:dyDescent="0.35">
      <c r="B213" s="2" t="s">
        <v>83</v>
      </c>
      <c r="C213" s="1" t="s">
        <v>8</v>
      </c>
      <c r="D213" s="34"/>
      <c r="E213" s="80"/>
      <c r="F213" s="47">
        <f t="shared" si="3"/>
        <v>0</v>
      </c>
    </row>
    <row r="214" spans="1:6" outlineLevel="1" x14ac:dyDescent="0.35">
      <c r="D214" s="34"/>
      <c r="E214" s="80"/>
      <c r="F214" s="47">
        <f t="shared" si="3"/>
        <v>0</v>
      </c>
    </row>
    <row r="215" spans="1:6" outlineLevel="1" x14ac:dyDescent="0.35">
      <c r="B215" s="2" t="s">
        <v>84</v>
      </c>
      <c r="D215" s="34"/>
      <c r="E215" s="80"/>
      <c r="F215" s="47">
        <f t="shared" si="3"/>
        <v>0</v>
      </c>
    </row>
    <row r="216" spans="1:6" outlineLevel="1" x14ac:dyDescent="0.35">
      <c r="D216" s="34"/>
      <c r="E216" s="80"/>
      <c r="F216" s="47">
        <f t="shared" si="3"/>
        <v>0</v>
      </c>
    </row>
    <row r="217" spans="1:6" ht="29" outlineLevel="1" x14ac:dyDescent="0.35">
      <c r="A217" s="11">
        <v>32</v>
      </c>
      <c r="B217" s="2" t="s">
        <v>19</v>
      </c>
      <c r="C217" s="1" t="s">
        <v>20</v>
      </c>
      <c r="D217" s="34"/>
      <c r="E217" s="80"/>
      <c r="F217" s="47">
        <f t="shared" si="3"/>
        <v>0</v>
      </c>
    </row>
    <row r="218" spans="1:6" outlineLevel="1" x14ac:dyDescent="0.35">
      <c r="D218" s="34"/>
      <c r="E218" s="80"/>
      <c r="F218" s="47">
        <f t="shared" si="3"/>
        <v>0</v>
      </c>
    </row>
    <row r="219" spans="1:6" outlineLevel="1" x14ac:dyDescent="0.35">
      <c r="B219" s="2" t="s">
        <v>85</v>
      </c>
      <c r="C219" s="1" t="s">
        <v>8</v>
      </c>
      <c r="D219" s="34"/>
      <c r="E219" s="80"/>
      <c r="F219" s="47">
        <f t="shared" si="3"/>
        <v>0</v>
      </c>
    </row>
    <row r="220" spans="1:6" outlineLevel="1" x14ac:dyDescent="0.35">
      <c r="D220" s="34"/>
      <c r="E220" s="80"/>
      <c r="F220" s="47">
        <f t="shared" si="3"/>
        <v>0</v>
      </c>
    </row>
    <row r="221" spans="1:6" outlineLevel="1" x14ac:dyDescent="0.35">
      <c r="B221" s="2" t="s">
        <v>86</v>
      </c>
      <c r="D221" s="34"/>
      <c r="E221" s="80"/>
      <c r="F221" s="47">
        <f t="shared" si="3"/>
        <v>0</v>
      </c>
    </row>
    <row r="222" spans="1:6" outlineLevel="1" x14ac:dyDescent="0.35">
      <c r="D222" s="34"/>
      <c r="E222" s="80"/>
      <c r="F222" s="47">
        <f t="shared" si="3"/>
        <v>0</v>
      </c>
    </row>
    <row r="223" spans="1:6" ht="29" outlineLevel="1" x14ac:dyDescent="0.35">
      <c r="A223" s="11">
        <v>33</v>
      </c>
      <c r="B223" s="2" t="s">
        <v>19</v>
      </c>
      <c r="C223" s="1" t="s">
        <v>20</v>
      </c>
      <c r="D223" s="34"/>
      <c r="E223" s="80"/>
      <c r="F223" s="47">
        <f t="shared" si="3"/>
        <v>0</v>
      </c>
    </row>
    <row r="224" spans="1:6" outlineLevel="1" x14ac:dyDescent="0.35">
      <c r="D224" s="34"/>
      <c r="E224" s="80"/>
      <c r="F224" s="47">
        <f t="shared" si="3"/>
        <v>0</v>
      </c>
    </row>
    <row r="225" spans="1:6" outlineLevel="1" x14ac:dyDescent="0.35">
      <c r="B225" s="2" t="s">
        <v>87</v>
      </c>
      <c r="C225" s="1" t="s">
        <v>8</v>
      </c>
      <c r="D225" s="34"/>
      <c r="E225" s="80"/>
      <c r="F225" s="47">
        <f t="shared" si="3"/>
        <v>0</v>
      </c>
    </row>
    <row r="226" spans="1:6" outlineLevel="1" x14ac:dyDescent="0.35">
      <c r="D226" s="34"/>
      <c r="E226" s="80"/>
      <c r="F226" s="47">
        <f t="shared" si="3"/>
        <v>0</v>
      </c>
    </row>
    <row r="227" spans="1:6" outlineLevel="1" x14ac:dyDescent="0.35">
      <c r="B227" s="2" t="s">
        <v>88</v>
      </c>
      <c r="D227" s="34"/>
      <c r="E227" s="80"/>
      <c r="F227" s="47">
        <f t="shared" si="3"/>
        <v>0</v>
      </c>
    </row>
    <row r="228" spans="1:6" outlineLevel="1" x14ac:dyDescent="0.35">
      <c r="D228" s="34"/>
      <c r="E228" s="80"/>
      <c r="F228" s="47">
        <f t="shared" si="3"/>
        <v>0</v>
      </c>
    </row>
    <row r="229" spans="1:6" ht="29" outlineLevel="1" x14ac:dyDescent="0.35">
      <c r="A229" s="11">
        <v>34</v>
      </c>
      <c r="B229" s="2" t="s">
        <v>19</v>
      </c>
      <c r="C229" s="1" t="s">
        <v>20</v>
      </c>
      <c r="D229" s="34"/>
      <c r="E229" s="80"/>
      <c r="F229" s="47">
        <f t="shared" si="3"/>
        <v>0</v>
      </c>
    </row>
    <row r="230" spans="1:6" outlineLevel="1" x14ac:dyDescent="0.35">
      <c r="D230" s="34"/>
      <c r="E230" s="80"/>
      <c r="F230" s="47">
        <f t="shared" si="3"/>
        <v>0</v>
      </c>
    </row>
    <row r="231" spans="1:6" outlineLevel="1" x14ac:dyDescent="0.35">
      <c r="B231" s="2" t="s">
        <v>89</v>
      </c>
      <c r="C231" s="1" t="s">
        <v>8</v>
      </c>
      <c r="D231" s="34"/>
      <c r="E231" s="80"/>
      <c r="F231" s="47">
        <f t="shared" si="3"/>
        <v>0</v>
      </c>
    </row>
    <row r="232" spans="1:6" outlineLevel="1" x14ac:dyDescent="0.35">
      <c r="D232" s="34"/>
      <c r="E232" s="80"/>
      <c r="F232" s="47">
        <f t="shared" si="3"/>
        <v>0</v>
      </c>
    </row>
    <row r="233" spans="1:6" outlineLevel="1" x14ac:dyDescent="0.35">
      <c r="B233" s="2" t="s">
        <v>90</v>
      </c>
      <c r="C233" s="1" t="s">
        <v>8</v>
      </c>
      <c r="D233" s="34"/>
      <c r="E233" s="80"/>
      <c r="F233" s="47">
        <f t="shared" si="3"/>
        <v>0</v>
      </c>
    </row>
    <row r="234" spans="1:6" outlineLevel="1" x14ac:dyDescent="0.35">
      <c r="D234" s="34"/>
      <c r="E234" s="80"/>
      <c r="F234" s="47">
        <f t="shared" si="3"/>
        <v>0</v>
      </c>
    </row>
    <row r="235" spans="1:6" outlineLevel="1" x14ac:dyDescent="0.35">
      <c r="B235" s="2" t="s">
        <v>91</v>
      </c>
      <c r="D235" s="34"/>
      <c r="E235" s="80"/>
      <c r="F235" s="47">
        <f t="shared" si="3"/>
        <v>0</v>
      </c>
    </row>
    <row r="236" spans="1:6" outlineLevel="1" x14ac:dyDescent="0.35">
      <c r="D236" s="34"/>
      <c r="E236" s="80"/>
      <c r="F236" s="47">
        <f t="shared" si="3"/>
        <v>0</v>
      </c>
    </row>
    <row r="237" spans="1:6" ht="29" outlineLevel="1" x14ac:dyDescent="0.35">
      <c r="A237" s="11">
        <v>35</v>
      </c>
      <c r="B237" s="2" t="s">
        <v>19</v>
      </c>
      <c r="C237" s="1" t="s">
        <v>20</v>
      </c>
      <c r="D237" s="34"/>
      <c r="E237" s="80"/>
      <c r="F237" s="47">
        <f t="shared" si="3"/>
        <v>0</v>
      </c>
    </row>
    <row r="238" spans="1:6" outlineLevel="1" x14ac:dyDescent="0.35">
      <c r="D238" s="34"/>
      <c r="E238" s="80"/>
      <c r="F238" s="47">
        <f t="shared" si="3"/>
        <v>0</v>
      </c>
    </row>
    <row r="239" spans="1:6" outlineLevel="1" x14ac:dyDescent="0.35">
      <c r="B239" s="2" t="s">
        <v>92</v>
      </c>
      <c r="C239" s="1" t="s">
        <v>8</v>
      </c>
      <c r="D239" s="34"/>
      <c r="E239" s="80"/>
      <c r="F239" s="47">
        <f t="shared" si="3"/>
        <v>0</v>
      </c>
    </row>
    <row r="240" spans="1:6" outlineLevel="1" x14ac:dyDescent="0.35">
      <c r="D240" s="34"/>
      <c r="E240" s="80"/>
      <c r="F240" s="47">
        <f t="shared" si="3"/>
        <v>0</v>
      </c>
    </row>
    <row r="241" spans="1:6" outlineLevel="1" x14ac:dyDescent="0.35">
      <c r="B241" s="2" t="s">
        <v>93</v>
      </c>
      <c r="D241" s="34"/>
      <c r="E241" s="80"/>
      <c r="F241" s="47">
        <f t="shared" si="3"/>
        <v>0</v>
      </c>
    </row>
    <row r="242" spans="1:6" outlineLevel="1" x14ac:dyDescent="0.35">
      <c r="D242" s="34"/>
      <c r="E242" s="80"/>
      <c r="F242" s="47">
        <f t="shared" si="3"/>
        <v>0</v>
      </c>
    </row>
    <row r="243" spans="1:6" ht="29" outlineLevel="1" x14ac:dyDescent="0.35">
      <c r="A243" s="11">
        <v>36</v>
      </c>
      <c r="B243" s="2" t="s">
        <v>19</v>
      </c>
      <c r="C243" s="1" t="s">
        <v>20</v>
      </c>
      <c r="D243" s="34"/>
      <c r="E243" s="80"/>
      <c r="F243" s="47">
        <f t="shared" si="3"/>
        <v>0</v>
      </c>
    </row>
    <row r="244" spans="1:6" outlineLevel="1" x14ac:dyDescent="0.35">
      <c r="D244" s="34"/>
      <c r="E244" s="80"/>
      <c r="F244" s="47">
        <f t="shared" si="3"/>
        <v>0</v>
      </c>
    </row>
    <row r="245" spans="1:6" outlineLevel="1" x14ac:dyDescent="0.35">
      <c r="B245" s="2" t="s">
        <v>94</v>
      </c>
      <c r="C245" s="1" t="s">
        <v>8</v>
      </c>
      <c r="D245" s="34"/>
      <c r="E245" s="80"/>
      <c r="F245" s="47">
        <f t="shared" si="3"/>
        <v>0</v>
      </c>
    </row>
    <row r="246" spans="1:6" outlineLevel="1" x14ac:dyDescent="0.35">
      <c r="D246" s="34"/>
      <c r="E246" s="80"/>
      <c r="F246" s="47">
        <f t="shared" si="3"/>
        <v>0</v>
      </c>
    </row>
    <row r="247" spans="1:6" outlineLevel="1" x14ac:dyDescent="0.35">
      <c r="B247" s="2" t="s">
        <v>95</v>
      </c>
      <c r="D247" s="34"/>
      <c r="E247" s="80"/>
      <c r="F247" s="47">
        <f t="shared" si="3"/>
        <v>0</v>
      </c>
    </row>
    <row r="248" spans="1:6" outlineLevel="1" x14ac:dyDescent="0.35">
      <c r="D248" s="34"/>
      <c r="E248" s="80"/>
      <c r="F248" s="47">
        <f t="shared" si="3"/>
        <v>0</v>
      </c>
    </row>
    <row r="249" spans="1:6" ht="29" outlineLevel="1" x14ac:dyDescent="0.35">
      <c r="A249" s="11">
        <v>37</v>
      </c>
      <c r="B249" s="2" t="s">
        <v>19</v>
      </c>
      <c r="C249" s="1" t="s">
        <v>20</v>
      </c>
      <c r="D249" s="34"/>
      <c r="E249" s="80"/>
      <c r="F249" s="47">
        <f t="shared" si="3"/>
        <v>0</v>
      </c>
    </row>
    <row r="250" spans="1:6" outlineLevel="1" x14ac:dyDescent="0.35">
      <c r="D250" s="34"/>
      <c r="E250" s="80"/>
      <c r="F250" s="47">
        <f t="shared" si="3"/>
        <v>0</v>
      </c>
    </row>
    <row r="251" spans="1:6" outlineLevel="1" x14ac:dyDescent="0.35">
      <c r="B251" s="2" t="s">
        <v>96</v>
      </c>
      <c r="C251" s="1" t="s">
        <v>8</v>
      </c>
      <c r="D251" s="34"/>
      <c r="E251" s="80"/>
      <c r="F251" s="47">
        <f t="shared" si="3"/>
        <v>0</v>
      </c>
    </row>
    <row r="252" spans="1:6" outlineLevel="1" x14ac:dyDescent="0.35">
      <c r="D252" s="34"/>
      <c r="E252" s="80"/>
      <c r="F252" s="47">
        <f t="shared" si="3"/>
        <v>0</v>
      </c>
    </row>
    <row r="253" spans="1:6" outlineLevel="1" x14ac:dyDescent="0.35">
      <c r="B253" s="2" t="s">
        <v>97</v>
      </c>
      <c r="D253" s="34"/>
      <c r="E253" s="80"/>
      <c r="F253" s="47">
        <f t="shared" si="3"/>
        <v>0</v>
      </c>
    </row>
    <row r="254" spans="1:6" outlineLevel="1" x14ac:dyDescent="0.35">
      <c r="D254" s="34"/>
      <c r="E254" s="80"/>
      <c r="F254" s="47">
        <f t="shared" si="3"/>
        <v>0</v>
      </c>
    </row>
    <row r="255" spans="1:6" ht="29" outlineLevel="1" x14ac:dyDescent="0.35">
      <c r="A255" s="11">
        <v>38</v>
      </c>
      <c r="B255" s="2" t="s">
        <v>19</v>
      </c>
      <c r="C255" s="1" t="s">
        <v>20</v>
      </c>
      <c r="D255" s="34"/>
      <c r="E255" s="80"/>
      <c r="F255" s="47">
        <f t="shared" si="3"/>
        <v>0</v>
      </c>
    </row>
    <row r="256" spans="1:6" outlineLevel="1" x14ac:dyDescent="0.35">
      <c r="D256" s="34"/>
      <c r="E256" s="80"/>
      <c r="F256" s="47">
        <f t="shared" si="3"/>
        <v>0</v>
      </c>
    </row>
    <row r="257" spans="1:6" outlineLevel="1" x14ac:dyDescent="0.35">
      <c r="B257" s="2" t="s">
        <v>98</v>
      </c>
      <c r="C257" s="1" t="s">
        <v>8</v>
      </c>
      <c r="D257" s="34"/>
      <c r="E257" s="80"/>
      <c r="F257" s="47">
        <f t="shared" si="3"/>
        <v>0</v>
      </c>
    </row>
    <row r="258" spans="1:6" outlineLevel="1" x14ac:dyDescent="0.35">
      <c r="D258" s="34"/>
      <c r="E258" s="80"/>
      <c r="F258" s="47">
        <f t="shared" si="3"/>
        <v>0</v>
      </c>
    </row>
    <row r="259" spans="1:6" outlineLevel="1" x14ac:dyDescent="0.35">
      <c r="B259" s="2" t="s">
        <v>99</v>
      </c>
      <c r="C259" s="1" t="s">
        <v>8</v>
      </c>
      <c r="D259" s="34"/>
      <c r="E259" s="80"/>
      <c r="F259" s="47">
        <f t="shared" si="3"/>
        <v>0</v>
      </c>
    </row>
    <row r="260" spans="1:6" outlineLevel="1" x14ac:dyDescent="0.35">
      <c r="D260" s="34"/>
      <c r="E260" s="80"/>
      <c r="F260" s="47">
        <f t="shared" ref="F260:F323" si="4">ROUND(D260*E260,2)</f>
        <v>0</v>
      </c>
    </row>
    <row r="261" spans="1:6" outlineLevel="1" x14ac:dyDescent="0.35">
      <c r="B261" s="2" t="s">
        <v>100</v>
      </c>
      <c r="D261" s="34"/>
      <c r="E261" s="80"/>
      <c r="F261" s="47">
        <f t="shared" si="4"/>
        <v>0</v>
      </c>
    </row>
    <row r="262" spans="1:6" outlineLevel="1" x14ac:dyDescent="0.35">
      <c r="D262" s="34"/>
      <c r="E262" s="80"/>
      <c r="F262" s="47">
        <f t="shared" si="4"/>
        <v>0</v>
      </c>
    </row>
    <row r="263" spans="1:6" ht="29" outlineLevel="1" x14ac:dyDescent="0.35">
      <c r="A263" s="11">
        <v>39</v>
      </c>
      <c r="B263" s="2" t="s">
        <v>19</v>
      </c>
      <c r="C263" s="1" t="s">
        <v>20</v>
      </c>
      <c r="D263" s="34"/>
      <c r="E263" s="80"/>
      <c r="F263" s="47">
        <f t="shared" si="4"/>
        <v>0</v>
      </c>
    </row>
    <row r="264" spans="1:6" outlineLevel="1" x14ac:dyDescent="0.35">
      <c r="D264" s="34"/>
      <c r="E264" s="80"/>
      <c r="F264" s="47">
        <f t="shared" si="4"/>
        <v>0</v>
      </c>
    </row>
    <row r="265" spans="1:6" outlineLevel="1" x14ac:dyDescent="0.35">
      <c r="B265" s="2" t="s">
        <v>101</v>
      </c>
      <c r="C265" s="1" t="s">
        <v>8</v>
      </c>
      <c r="D265" s="34"/>
      <c r="E265" s="80"/>
      <c r="F265" s="47">
        <f t="shared" si="4"/>
        <v>0</v>
      </c>
    </row>
    <row r="266" spans="1:6" outlineLevel="1" x14ac:dyDescent="0.35">
      <c r="D266" s="34"/>
      <c r="E266" s="80"/>
      <c r="F266" s="47">
        <f t="shared" si="4"/>
        <v>0</v>
      </c>
    </row>
    <row r="267" spans="1:6" outlineLevel="1" x14ac:dyDescent="0.35">
      <c r="B267" s="2" t="s">
        <v>102</v>
      </c>
      <c r="C267" s="1" t="s">
        <v>8</v>
      </c>
      <c r="D267" s="34"/>
      <c r="E267" s="80"/>
      <c r="F267" s="47">
        <f t="shared" si="4"/>
        <v>0</v>
      </c>
    </row>
    <row r="268" spans="1:6" outlineLevel="1" x14ac:dyDescent="0.35">
      <c r="D268" s="34"/>
      <c r="E268" s="80"/>
      <c r="F268" s="47">
        <f t="shared" si="4"/>
        <v>0</v>
      </c>
    </row>
    <row r="269" spans="1:6" outlineLevel="1" x14ac:dyDescent="0.35">
      <c r="B269" s="2" t="s">
        <v>103</v>
      </c>
      <c r="D269" s="34"/>
      <c r="E269" s="80"/>
      <c r="F269" s="47">
        <f t="shared" si="4"/>
        <v>0</v>
      </c>
    </row>
    <row r="270" spans="1:6" outlineLevel="1" x14ac:dyDescent="0.35">
      <c r="D270" s="34"/>
      <c r="E270" s="80"/>
      <c r="F270" s="47">
        <f t="shared" si="4"/>
        <v>0</v>
      </c>
    </row>
    <row r="271" spans="1:6" ht="29" outlineLevel="1" x14ac:dyDescent="0.35">
      <c r="A271" s="11">
        <v>40</v>
      </c>
      <c r="B271" s="2" t="s">
        <v>19</v>
      </c>
      <c r="C271" s="1" t="s">
        <v>20</v>
      </c>
      <c r="D271" s="34"/>
      <c r="E271" s="80"/>
      <c r="F271" s="47">
        <f t="shared" si="4"/>
        <v>0</v>
      </c>
    </row>
    <row r="272" spans="1:6" outlineLevel="1" x14ac:dyDescent="0.35">
      <c r="D272" s="34"/>
      <c r="E272" s="80"/>
      <c r="F272" s="47">
        <f t="shared" si="4"/>
        <v>0</v>
      </c>
    </row>
    <row r="273" spans="1:6" outlineLevel="1" x14ac:dyDescent="0.35">
      <c r="B273" s="2" t="s">
        <v>104</v>
      </c>
      <c r="C273" s="1" t="s">
        <v>8</v>
      </c>
      <c r="D273" s="34"/>
      <c r="E273" s="80"/>
      <c r="F273" s="47">
        <f t="shared" si="4"/>
        <v>0</v>
      </c>
    </row>
    <row r="274" spans="1:6" outlineLevel="1" x14ac:dyDescent="0.35">
      <c r="D274" s="34"/>
      <c r="E274" s="80"/>
      <c r="F274" s="47">
        <f t="shared" si="4"/>
        <v>0</v>
      </c>
    </row>
    <row r="275" spans="1:6" outlineLevel="1" x14ac:dyDescent="0.35">
      <c r="B275" s="2" t="s">
        <v>105</v>
      </c>
      <c r="C275" s="1" t="s">
        <v>8</v>
      </c>
      <c r="D275" s="34"/>
      <c r="E275" s="80"/>
      <c r="F275" s="47">
        <f t="shared" si="4"/>
        <v>0</v>
      </c>
    </row>
    <row r="276" spans="1:6" outlineLevel="1" x14ac:dyDescent="0.35">
      <c r="D276" s="34"/>
      <c r="E276" s="80"/>
      <c r="F276" s="47">
        <f t="shared" si="4"/>
        <v>0</v>
      </c>
    </row>
    <row r="277" spans="1:6" outlineLevel="1" x14ac:dyDescent="0.35">
      <c r="B277" s="2" t="s">
        <v>106</v>
      </c>
      <c r="D277" s="34"/>
      <c r="E277" s="80"/>
      <c r="F277" s="47">
        <f t="shared" si="4"/>
        <v>0</v>
      </c>
    </row>
    <row r="278" spans="1:6" outlineLevel="1" x14ac:dyDescent="0.35">
      <c r="D278" s="34"/>
      <c r="E278" s="80"/>
      <c r="F278" s="47">
        <f t="shared" si="4"/>
        <v>0</v>
      </c>
    </row>
    <row r="279" spans="1:6" ht="29" outlineLevel="1" x14ac:dyDescent="0.35">
      <c r="A279" s="11">
        <v>41</v>
      </c>
      <c r="B279" s="2" t="s">
        <v>19</v>
      </c>
      <c r="C279" s="1" t="s">
        <v>20</v>
      </c>
      <c r="D279" s="34"/>
      <c r="E279" s="80"/>
      <c r="F279" s="47">
        <f t="shared" si="4"/>
        <v>0</v>
      </c>
    </row>
    <row r="280" spans="1:6" outlineLevel="1" x14ac:dyDescent="0.35">
      <c r="D280" s="34"/>
      <c r="E280" s="80"/>
      <c r="F280" s="47">
        <f t="shared" si="4"/>
        <v>0</v>
      </c>
    </row>
    <row r="281" spans="1:6" ht="29" outlineLevel="1" x14ac:dyDescent="0.35">
      <c r="B281" s="2" t="s">
        <v>107</v>
      </c>
      <c r="D281" s="34"/>
      <c r="E281" s="80"/>
      <c r="F281" s="47">
        <f t="shared" si="4"/>
        <v>0</v>
      </c>
    </row>
    <row r="282" spans="1:6" outlineLevel="1" x14ac:dyDescent="0.35">
      <c r="D282" s="34"/>
      <c r="E282" s="80"/>
      <c r="F282" s="47">
        <f t="shared" si="4"/>
        <v>0</v>
      </c>
    </row>
    <row r="283" spans="1:6" outlineLevel="1" x14ac:dyDescent="0.35">
      <c r="B283" s="2" t="s">
        <v>108</v>
      </c>
      <c r="C283" s="1" t="s">
        <v>8</v>
      </c>
      <c r="D283" s="34"/>
      <c r="E283" s="80"/>
      <c r="F283" s="47">
        <f t="shared" si="4"/>
        <v>0</v>
      </c>
    </row>
    <row r="284" spans="1:6" outlineLevel="1" x14ac:dyDescent="0.35">
      <c r="D284" s="34"/>
      <c r="E284" s="80"/>
      <c r="F284" s="47">
        <f t="shared" si="4"/>
        <v>0</v>
      </c>
    </row>
    <row r="285" spans="1:6" outlineLevel="1" x14ac:dyDescent="0.35">
      <c r="B285" s="2" t="s">
        <v>109</v>
      </c>
      <c r="C285" s="1" t="s">
        <v>8</v>
      </c>
      <c r="D285" s="34"/>
      <c r="E285" s="80"/>
      <c r="F285" s="47">
        <f t="shared" si="4"/>
        <v>0</v>
      </c>
    </row>
    <row r="286" spans="1:6" outlineLevel="1" x14ac:dyDescent="0.35">
      <c r="D286" s="34"/>
      <c r="E286" s="80"/>
      <c r="F286" s="47">
        <f t="shared" si="4"/>
        <v>0</v>
      </c>
    </row>
    <row r="287" spans="1:6" outlineLevel="1" x14ac:dyDescent="0.35">
      <c r="B287" s="2" t="s">
        <v>110</v>
      </c>
      <c r="D287" s="34"/>
      <c r="E287" s="80"/>
      <c r="F287" s="47">
        <f t="shared" si="4"/>
        <v>0</v>
      </c>
    </row>
    <row r="288" spans="1:6" outlineLevel="1" x14ac:dyDescent="0.35">
      <c r="D288" s="34"/>
      <c r="E288" s="80"/>
      <c r="F288" s="47">
        <f t="shared" si="4"/>
        <v>0</v>
      </c>
    </row>
    <row r="289" spans="1:6" ht="29" outlineLevel="1" x14ac:dyDescent="0.35">
      <c r="A289" s="11">
        <v>42</v>
      </c>
      <c r="B289" s="2" t="s">
        <v>19</v>
      </c>
      <c r="C289" s="1" t="s">
        <v>20</v>
      </c>
      <c r="D289" s="34"/>
      <c r="E289" s="80"/>
      <c r="F289" s="47">
        <f t="shared" si="4"/>
        <v>0</v>
      </c>
    </row>
    <row r="290" spans="1:6" outlineLevel="1" x14ac:dyDescent="0.35">
      <c r="D290" s="34"/>
      <c r="E290" s="80"/>
      <c r="F290" s="47">
        <f t="shared" si="4"/>
        <v>0</v>
      </c>
    </row>
    <row r="291" spans="1:6" outlineLevel="1" x14ac:dyDescent="0.35">
      <c r="B291" s="2" t="s">
        <v>111</v>
      </c>
      <c r="C291" s="1" t="s">
        <v>8</v>
      </c>
      <c r="D291" s="34"/>
      <c r="E291" s="80"/>
      <c r="F291" s="47">
        <f t="shared" si="4"/>
        <v>0</v>
      </c>
    </row>
    <row r="292" spans="1:6" outlineLevel="1" x14ac:dyDescent="0.35">
      <c r="D292" s="34"/>
      <c r="E292" s="80"/>
      <c r="F292" s="47">
        <f t="shared" si="4"/>
        <v>0</v>
      </c>
    </row>
    <row r="293" spans="1:6" outlineLevel="1" x14ac:dyDescent="0.35">
      <c r="B293" s="2" t="s">
        <v>112</v>
      </c>
      <c r="D293" s="34"/>
      <c r="E293" s="80"/>
      <c r="F293" s="47">
        <f t="shared" si="4"/>
        <v>0</v>
      </c>
    </row>
    <row r="294" spans="1:6" outlineLevel="1" x14ac:dyDescent="0.35">
      <c r="D294" s="34"/>
      <c r="E294" s="80"/>
      <c r="F294" s="47">
        <f t="shared" si="4"/>
        <v>0</v>
      </c>
    </row>
    <row r="295" spans="1:6" ht="29" outlineLevel="1" x14ac:dyDescent="0.35">
      <c r="A295" s="11">
        <v>43</v>
      </c>
      <c r="B295" s="2" t="s">
        <v>19</v>
      </c>
      <c r="C295" s="1" t="s">
        <v>20</v>
      </c>
      <c r="D295" s="34"/>
      <c r="E295" s="80"/>
      <c r="F295" s="47">
        <f t="shared" si="4"/>
        <v>0</v>
      </c>
    </row>
    <row r="296" spans="1:6" outlineLevel="1" x14ac:dyDescent="0.35">
      <c r="D296" s="34"/>
      <c r="E296" s="80"/>
      <c r="F296" s="47">
        <f t="shared" si="4"/>
        <v>0</v>
      </c>
    </row>
    <row r="297" spans="1:6" outlineLevel="1" x14ac:dyDescent="0.35">
      <c r="B297" s="2" t="s">
        <v>113</v>
      </c>
      <c r="D297" s="34"/>
      <c r="E297" s="80"/>
      <c r="F297" s="47">
        <f t="shared" si="4"/>
        <v>0</v>
      </c>
    </row>
    <row r="298" spans="1:6" outlineLevel="1" x14ac:dyDescent="0.35">
      <c r="D298" s="34"/>
      <c r="E298" s="80"/>
      <c r="F298" s="47">
        <f t="shared" si="4"/>
        <v>0</v>
      </c>
    </row>
    <row r="299" spans="1:6" ht="29" outlineLevel="1" x14ac:dyDescent="0.35">
      <c r="A299" s="11">
        <v>44</v>
      </c>
      <c r="B299" s="2" t="s">
        <v>19</v>
      </c>
      <c r="C299" s="1" t="s">
        <v>20</v>
      </c>
      <c r="D299" s="34"/>
      <c r="E299" s="80"/>
      <c r="F299" s="47">
        <f t="shared" si="4"/>
        <v>0</v>
      </c>
    </row>
    <row r="300" spans="1:6" outlineLevel="1" x14ac:dyDescent="0.35">
      <c r="D300" s="34"/>
      <c r="E300" s="80"/>
      <c r="F300" s="47">
        <f t="shared" si="4"/>
        <v>0</v>
      </c>
    </row>
    <row r="301" spans="1:6" outlineLevel="1" x14ac:dyDescent="0.35">
      <c r="B301" s="2" t="s">
        <v>114</v>
      </c>
      <c r="D301" s="34"/>
      <c r="E301" s="80"/>
      <c r="F301" s="47">
        <f t="shared" si="4"/>
        <v>0</v>
      </c>
    </row>
    <row r="302" spans="1:6" outlineLevel="1" x14ac:dyDescent="0.35">
      <c r="D302" s="34"/>
      <c r="E302" s="80"/>
      <c r="F302" s="47">
        <f t="shared" si="4"/>
        <v>0</v>
      </c>
    </row>
    <row r="303" spans="1:6" ht="29" outlineLevel="1" x14ac:dyDescent="0.35">
      <c r="A303" s="11">
        <v>45</v>
      </c>
      <c r="B303" s="2" t="s">
        <v>19</v>
      </c>
      <c r="C303" s="1" t="s">
        <v>20</v>
      </c>
      <c r="D303" s="34"/>
      <c r="E303" s="80"/>
      <c r="F303" s="47">
        <f t="shared" si="4"/>
        <v>0</v>
      </c>
    </row>
    <row r="304" spans="1:6" outlineLevel="1" x14ac:dyDescent="0.35">
      <c r="D304" s="34"/>
      <c r="E304" s="80"/>
      <c r="F304" s="47">
        <f t="shared" si="4"/>
        <v>0</v>
      </c>
    </row>
    <row r="305" spans="1:6" outlineLevel="1" x14ac:dyDescent="0.35">
      <c r="B305" s="2" t="s">
        <v>115</v>
      </c>
      <c r="D305" s="34"/>
      <c r="E305" s="80"/>
      <c r="F305" s="47">
        <f t="shared" si="4"/>
        <v>0</v>
      </c>
    </row>
    <row r="306" spans="1:6" outlineLevel="1" x14ac:dyDescent="0.35">
      <c r="D306" s="34"/>
      <c r="E306" s="80"/>
      <c r="F306" s="47">
        <f t="shared" si="4"/>
        <v>0</v>
      </c>
    </row>
    <row r="307" spans="1:6" outlineLevel="1" x14ac:dyDescent="0.35">
      <c r="B307" s="2" t="s">
        <v>116</v>
      </c>
      <c r="D307" s="34"/>
      <c r="E307" s="80"/>
      <c r="F307" s="47">
        <f t="shared" si="4"/>
        <v>0</v>
      </c>
    </row>
    <row r="308" spans="1:6" outlineLevel="1" x14ac:dyDescent="0.35">
      <c r="D308" s="34"/>
      <c r="E308" s="80"/>
      <c r="F308" s="47">
        <f t="shared" si="4"/>
        <v>0</v>
      </c>
    </row>
    <row r="309" spans="1:6" ht="29" outlineLevel="1" x14ac:dyDescent="0.35">
      <c r="A309" s="11">
        <v>46</v>
      </c>
      <c r="B309" s="2" t="s">
        <v>19</v>
      </c>
      <c r="C309" s="1" t="s">
        <v>20</v>
      </c>
      <c r="D309" s="34"/>
      <c r="E309" s="80"/>
      <c r="F309" s="47">
        <f t="shared" si="4"/>
        <v>0</v>
      </c>
    </row>
    <row r="310" spans="1:6" outlineLevel="1" x14ac:dyDescent="0.35">
      <c r="D310" s="34"/>
      <c r="E310" s="80"/>
      <c r="F310" s="47">
        <f t="shared" si="4"/>
        <v>0</v>
      </c>
    </row>
    <row r="311" spans="1:6" outlineLevel="1" x14ac:dyDescent="0.35">
      <c r="B311" s="2" t="s">
        <v>117</v>
      </c>
      <c r="D311" s="34"/>
      <c r="E311" s="80"/>
      <c r="F311" s="47">
        <f t="shared" si="4"/>
        <v>0</v>
      </c>
    </row>
    <row r="312" spans="1:6" outlineLevel="1" x14ac:dyDescent="0.35">
      <c r="D312" s="34"/>
      <c r="E312" s="80"/>
      <c r="F312" s="47">
        <f t="shared" si="4"/>
        <v>0</v>
      </c>
    </row>
    <row r="313" spans="1:6" ht="43.5" outlineLevel="1" x14ac:dyDescent="0.35">
      <c r="B313" s="2" t="s">
        <v>118</v>
      </c>
      <c r="D313" s="34"/>
      <c r="E313" s="80"/>
      <c r="F313" s="47">
        <f t="shared" si="4"/>
        <v>0</v>
      </c>
    </row>
    <row r="314" spans="1:6" outlineLevel="1" x14ac:dyDescent="0.35">
      <c r="D314" s="34"/>
      <c r="E314" s="80"/>
      <c r="F314" s="47">
        <f t="shared" si="4"/>
        <v>0</v>
      </c>
    </row>
    <row r="315" spans="1:6" outlineLevel="1" x14ac:dyDescent="0.35">
      <c r="B315" s="2" t="s">
        <v>119</v>
      </c>
      <c r="D315" s="34"/>
      <c r="E315" s="80"/>
      <c r="F315" s="47">
        <f t="shared" si="4"/>
        <v>0</v>
      </c>
    </row>
    <row r="316" spans="1:6" outlineLevel="1" x14ac:dyDescent="0.35">
      <c r="D316" s="34"/>
      <c r="E316" s="80"/>
      <c r="F316" s="47">
        <f t="shared" si="4"/>
        <v>0</v>
      </c>
    </row>
    <row r="317" spans="1:6" ht="29" outlineLevel="1" x14ac:dyDescent="0.35">
      <c r="B317" s="2" t="s">
        <v>120</v>
      </c>
      <c r="D317" s="34"/>
      <c r="E317" s="80"/>
      <c r="F317" s="47">
        <f t="shared" si="4"/>
        <v>0</v>
      </c>
    </row>
    <row r="318" spans="1:6" outlineLevel="1" x14ac:dyDescent="0.35">
      <c r="D318" s="34"/>
      <c r="E318" s="80"/>
      <c r="F318" s="47">
        <f t="shared" si="4"/>
        <v>0</v>
      </c>
    </row>
    <row r="319" spans="1:6" ht="29" outlineLevel="1" x14ac:dyDescent="0.35">
      <c r="A319" s="11">
        <v>47</v>
      </c>
      <c r="B319" s="2" t="s">
        <v>19</v>
      </c>
      <c r="C319" s="1" t="s">
        <v>20</v>
      </c>
      <c r="D319" s="34"/>
      <c r="E319" s="80"/>
      <c r="F319" s="47">
        <f t="shared" si="4"/>
        <v>0</v>
      </c>
    </row>
    <row r="320" spans="1:6" outlineLevel="1" x14ac:dyDescent="0.35">
      <c r="D320" s="34"/>
      <c r="E320" s="80"/>
      <c r="F320" s="47">
        <f t="shared" si="4"/>
        <v>0</v>
      </c>
    </row>
    <row r="321" spans="1:6" outlineLevel="1" x14ac:dyDescent="0.35">
      <c r="B321" s="2" t="s">
        <v>121</v>
      </c>
      <c r="D321" s="34"/>
      <c r="E321" s="80"/>
      <c r="F321" s="47">
        <f t="shared" si="4"/>
        <v>0</v>
      </c>
    </row>
    <row r="322" spans="1:6" outlineLevel="1" x14ac:dyDescent="0.35">
      <c r="D322" s="34"/>
      <c r="E322" s="80"/>
      <c r="F322" s="47">
        <f t="shared" si="4"/>
        <v>0</v>
      </c>
    </row>
    <row r="323" spans="1:6" ht="29" outlineLevel="1" x14ac:dyDescent="0.35">
      <c r="B323" s="2" t="s">
        <v>122</v>
      </c>
      <c r="D323" s="34"/>
      <c r="E323" s="80"/>
      <c r="F323" s="47">
        <f t="shared" si="4"/>
        <v>0</v>
      </c>
    </row>
    <row r="324" spans="1:6" outlineLevel="1" x14ac:dyDescent="0.35">
      <c r="D324" s="34"/>
      <c r="E324" s="80"/>
      <c r="F324" s="47">
        <f t="shared" ref="F324:F387" si="5">ROUND(D324*E324,2)</f>
        <v>0</v>
      </c>
    </row>
    <row r="325" spans="1:6" ht="29" outlineLevel="1" x14ac:dyDescent="0.35">
      <c r="A325" s="11">
        <v>48</v>
      </c>
      <c r="B325" s="2" t="s">
        <v>19</v>
      </c>
      <c r="C325" s="1" t="s">
        <v>20</v>
      </c>
      <c r="D325" s="34"/>
      <c r="E325" s="80"/>
      <c r="F325" s="47">
        <f t="shared" si="5"/>
        <v>0</v>
      </c>
    </row>
    <row r="326" spans="1:6" outlineLevel="1" x14ac:dyDescent="0.35">
      <c r="D326" s="34"/>
      <c r="E326" s="80"/>
      <c r="F326" s="47">
        <f t="shared" si="5"/>
        <v>0</v>
      </c>
    </row>
    <row r="327" spans="1:6" outlineLevel="1" x14ac:dyDescent="0.35">
      <c r="B327" s="2" t="s">
        <v>123</v>
      </c>
      <c r="C327" s="1" t="s">
        <v>8</v>
      </c>
      <c r="D327" s="34"/>
      <c r="E327" s="80"/>
      <c r="F327" s="47">
        <f t="shared" si="5"/>
        <v>0</v>
      </c>
    </row>
    <row r="328" spans="1:6" outlineLevel="1" x14ac:dyDescent="0.35">
      <c r="D328" s="34"/>
      <c r="E328" s="80"/>
      <c r="F328" s="47">
        <f t="shared" si="5"/>
        <v>0</v>
      </c>
    </row>
    <row r="329" spans="1:6" outlineLevel="1" x14ac:dyDescent="0.35">
      <c r="B329" s="2" t="s">
        <v>124</v>
      </c>
      <c r="D329" s="34"/>
      <c r="E329" s="80"/>
      <c r="F329" s="47">
        <f t="shared" si="5"/>
        <v>0</v>
      </c>
    </row>
    <row r="330" spans="1:6" outlineLevel="1" x14ac:dyDescent="0.35">
      <c r="D330" s="34"/>
      <c r="E330" s="80"/>
      <c r="F330" s="47">
        <f t="shared" si="5"/>
        <v>0</v>
      </c>
    </row>
    <row r="331" spans="1:6" ht="29" outlineLevel="1" x14ac:dyDescent="0.35">
      <c r="A331" s="11">
        <v>49</v>
      </c>
      <c r="B331" s="2" t="s">
        <v>19</v>
      </c>
      <c r="C331" s="1" t="s">
        <v>20</v>
      </c>
      <c r="D331" s="34"/>
      <c r="E331" s="80"/>
      <c r="F331" s="47">
        <f t="shared" si="5"/>
        <v>0</v>
      </c>
    </row>
    <row r="332" spans="1:6" outlineLevel="1" x14ac:dyDescent="0.35">
      <c r="D332" s="34"/>
      <c r="E332" s="80"/>
      <c r="F332" s="47">
        <f t="shared" si="5"/>
        <v>0</v>
      </c>
    </row>
    <row r="333" spans="1:6" outlineLevel="1" x14ac:dyDescent="0.35">
      <c r="B333" s="2" t="s">
        <v>125</v>
      </c>
      <c r="D333" s="34"/>
      <c r="E333" s="80"/>
      <c r="F333" s="47">
        <f t="shared" si="5"/>
        <v>0</v>
      </c>
    </row>
    <row r="334" spans="1:6" outlineLevel="1" x14ac:dyDescent="0.35">
      <c r="D334" s="34"/>
      <c r="E334" s="80"/>
      <c r="F334" s="47">
        <f t="shared" si="5"/>
        <v>0</v>
      </c>
    </row>
    <row r="335" spans="1:6" ht="29" outlineLevel="1" x14ac:dyDescent="0.35">
      <c r="A335" s="11">
        <v>50</v>
      </c>
      <c r="B335" s="2" t="s">
        <v>19</v>
      </c>
      <c r="C335" s="1" t="s">
        <v>20</v>
      </c>
      <c r="D335" s="34"/>
      <c r="E335" s="80"/>
      <c r="F335" s="47">
        <f t="shared" si="5"/>
        <v>0</v>
      </c>
    </row>
    <row r="336" spans="1:6" outlineLevel="1" x14ac:dyDescent="0.35">
      <c r="D336" s="34"/>
      <c r="E336" s="80"/>
      <c r="F336" s="47">
        <f t="shared" si="5"/>
        <v>0</v>
      </c>
    </row>
    <row r="337" spans="1:6" outlineLevel="1" x14ac:dyDescent="0.35">
      <c r="B337" s="2" t="s">
        <v>126</v>
      </c>
      <c r="D337" s="34"/>
      <c r="E337" s="80"/>
      <c r="F337" s="47">
        <f t="shared" si="5"/>
        <v>0</v>
      </c>
    </row>
    <row r="338" spans="1:6" outlineLevel="1" x14ac:dyDescent="0.35">
      <c r="D338" s="34"/>
      <c r="E338" s="80"/>
      <c r="F338" s="47">
        <f t="shared" si="5"/>
        <v>0</v>
      </c>
    </row>
    <row r="339" spans="1:6" ht="29" outlineLevel="1" x14ac:dyDescent="0.35">
      <c r="A339" s="11">
        <v>51</v>
      </c>
      <c r="B339" s="2" t="s">
        <v>19</v>
      </c>
      <c r="C339" s="1" t="s">
        <v>20</v>
      </c>
      <c r="D339" s="34"/>
      <c r="E339" s="80"/>
      <c r="F339" s="47">
        <f t="shared" si="5"/>
        <v>0</v>
      </c>
    </row>
    <row r="340" spans="1:6" outlineLevel="1" x14ac:dyDescent="0.35">
      <c r="D340" s="34"/>
      <c r="E340" s="80"/>
      <c r="F340" s="47">
        <f t="shared" si="5"/>
        <v>0</v>
      </c>
    </row>
    <row r="341" spans="1:6" outlineLevel="1" x14ac:dyDescent="0.35">
      <c r="B341" s="2" t="s">
        <v>127</v>
      </c>
      <c r="D341" s="34"/>
      <c r="E341" s="80"/>
      <c r="F341" s="47">
        <f t="shared" si="5"/>
        <v>0</v>
      </c>
    </row>
    <row r="342" spans="1:6" outlineLevel="1" x14ac:dyDescent="0.35">
      <c r="D342" s="34"/>
      <c r="E342" s="80"/>
      <c r="F342" s="47">
        <f t="shared" si="5"/>
        <v>0</v>
      </c>
    </row>
    <row r="343" spans="1:6" ht="29" outlineLevel="1" x14ac:dyDescent="0.35">
      <c r="A343" s="11">
        <v>52</v>
      </c>
      <c r="B343" s="2" t="s">
        <v>19</v>
      </c>
      <c r="C343" s="1" t="s">
        <v>20</v>
      </c>
      <c r="D343" s="34"/>
      <c r="E343" s="80"/>
      <c r="F343" s="47">
        <f t="shared" si="5"/>
        <v>0</v>
      </c>
    </row>
    <row r="344" spans="1:6" outlineLevel="1" x14ac:dyDescent="0.35">
      <c r="D344" s="34"/>
      <c r="E344" s="80"/>
      <c r="F344" s="47">
        <f t="shared" si="5"/>
        <v>0</v>
      </c>
    </row>
    <row r="345" spans="1:6" outlineLevel="1" x14ac:dyDescent="0.35">
      <c r="B345" s="2" t="s">
        <v>128</v>
      </c>
      <c r="D345" s="34"/>
      <c r="E345" s="80"/>
      <c r="F345" s="47">
        <f t="shared" si="5"/>
        <v>0</v>
      </c>
    </row>
    <row r="346" spans="1:6" outlineLevel="1" x14ac:dyDescent="0.35">
      <c r="D346" s="34"/>
      <c r="E346" s="80"/>
      <c r="F346" s="47">
        <f t="shared" si="5"/>
        <v>0</v>
      </c>
    </row>
    <row r="347" spans="1:6" ht="29" outlineLevel="1" x14ac:dyDescent="0.35">
      <c r="A347" s="11">
        <v>53</v>
      </c>
      <c r="B347" s="2" t="s">
        <v>19</v>
      </c>
      <c r="C347" s="1" t="s">
        <v>20</v>
      </c>
      <c r="D347" s="34"/>
      <c r="E347" s="80"/>
      <c r="F347" s="47">
        <f t="shared" si="5"/>
        <v>0</v>
      </c>
    </row>
    <row r="348" spans="1:6" outlineLevel="1" x14ac:dyDescent="0.35">
      <c r="D348" s="34"/>
      <c r="E348" s="80"/>
      <c r="F348" s="47">
        <f t="shared" si="5"/>
        <v>0</v>
      </c>
    </row>
    <row r="349" spans="1:6" outlineLevel="1" x14ac:dyDescent="0.35">
      <c r="B349" s="2" t="s">
        <v>129</v>
      </c>
      <c r="D349" s="34"/>
      <c r="E349" s="80"/>
      <c r="F349" s="47">
        <f t="shared" si="5"/>
        <v>0</v>
      </c>
    </row>
    <row r="350" spans="1:6" outlineLevel="1" x14ac:dyDescent="0.35">
      <c r="D350" s="34"/>
      <c r="E350" s="80"/>
      <c r="F350" s="47">
        <f t="shared" si="5"/>
        <v>0</v>
      </c>
    </row>
    <row r="351" spans="1:6" ht="29" outlineLevel="1" x14ac:dyDescent="0.35">
      <c r="A351" s="11">
        <v>54</v>
      </c>
      <c r="B351" s="2" t="s">
        <v>19</v>
      </c>
      <c r="C351" s="1" t="s">
        <v>20</v>
      </c>
      <c r="D351" s="34"/>
      <c r="E351" s="80"/>
      <c r="F351" s="47">
        <f t="shared" si="5"/>
        <v>0</v>
      </c>
    </row>
    <row r="352" spans="1:6" outlineLevel="1" x14ac:dyDescent="0.35">
      <c r="D352" s="34"/>
      <c r="E352" s="80"/>
      <c r="F352" s="47">
        <f t="shared" si="5"/>
        <v>0</v>
      </c>
    </row>
    <row r="353" spans="1:6" outlineLevel="1" x14ac:dyDescent="0.35">
      <c r="B353" s="2" t="s">
        <v>130</v>
      </c>
      <c r="D353" s="34"/>
      <c r="E353" s="80"/>
      <c r="F353" s="47">
        <f t="shared" si="5"/>
        <v>0</v>
      </c>
    </row>
    <row r="354" spans="1:6" outlineLevel="1" x14ac:dyDescent="0.35">
      <c r="D354" s="34"/>
      <c r="E354" s="80"/>
      <c r="F354" s="47">
        <f t="shared" si="5"/>
        <v>0</v>
      </c>
    </row>
    <row r="355" spans="1:6" ht="29" outlineLevel="1" x14ac:dyDescent="0.35">
      <c r="A355" s="11">
        <v>55</v>
      </c>
      <c r="B355" s="2" t="s">
        <v>19</v>
      </c>
      <c r="C355" s="1" t="s">
        <v>20</v>
      </c>
      <c r="D355" s="34"/>
      <c r="E355" s="80"/>
      <c r="F355" s="47">
        <f t="shared" si="5"/>
        <v>0</v>
      </c>
    </row>
    <row r="356" spans="1:6" outlineLevel="1" x14ac:dyDescent="0.35">
      <c r="D356" s="34"/>
      <c r="E356" s="80"/>
      <c r="F356" s="47">
        <f t="shared" si="5"/>
        <v>0</v>
      </c>
    </row>
    <row r="357" spans="1:6" outlineLevel="1" x14ac:dyDescent="0.35">
      <c r="B357" s="2" t="s">
        <v>131</v>
      </c>
      <c r="D357" s="34"/>
      <c r="E357" s="80"/>
      <c r="F357" s="47">
        <f t="shared" si="5"/>
        <v>0</v>
      </c>
    </row>
    <row r="358" spans="1:6" outlineLevel="1" x14ac:dyDescent="0.35">
      <c r="D358" s="34"/>
      <c r="E358" s="80"/>
      <c r="F358" s="47">
        <f t="shared" si="5"/>
        <v>0</v>
      </c>
    </row>
    <row r="359" spans="1:6" ht="29" outlineLevel="1" x14ac:dyDescent="0.35">
      <c r="A359" s="11">
        <v>56</v>
      </c>
      <c r="B359" s="2" t="s">
        <v>19</v>
      </c>
      <c r="C359" s="1" t="s">
        <v>20</v>
      </c>
      <c r="D359" s="34"/>
      <c r="E359" s="80"/>
      <c r="F359" s="47">
        <f t="shared" si="5"/>
        <v>0</v>
      </c>
    </row>
    <row r="360" spans="1:6" outlineLevel="1" x14ac:dyDescent="0.35">
      <c r="D360" s="34"/>
      <c r="E360" s="80"/>
      <c r="F360" s="47">
        <f t="shared" si="5"/>
        <v>0</v>
      </c>
    </row>
    <row r="361" spans="1:6" outlineLevel="1" x14ac:dyDescent="0.35">
      <c r="B361" s="2" t="s">
        <v>132</v>
      </c>
      <c r="D361" s="34"/>
      <c r="E361" s="80"/>
      <c r="F361" s="47">
        <f t="shared" si="5"/>
        <v>0</v>
      </c>
    </row>
    <row r="362" spans="1:6" outlineLevel="1" x14ac:dyDescent="0.35">
      <c r="D362" s="34"/>
      <c r="E362" s="80"/>
      <c r="F362" s="47">
        <f t="shared" si="5"/>
        <v>0</v>
      </c>
    </row>
    <row r="363" spans="1:6" ht="29" outlineLevel="1" x14ac:dyDescent="0.35">
      <c r="A363" s="11">
        <v>57</v>
      </c>
      <c r="B363" s="2" t="s">
        <v>19</v>
      </c>
      <c r="C363" s="1" t="s">
        <v>20</v>
      </c>
      <c r="D363" s="34"/>
      <c r="E363" s="80"/>
      <c r="F363" s="47">
        <f t="shared" si="5"/>
        <v>0</v>
      </c>
    </row>
    <row r="364" spans="1:6" outlineLevel="1" x14ac:dyDescent="0.35">
      <c r="D364" s="34"/>
      <c r="E364" s="80"/>
      <c r="F364" s="47">
        <f t="shared" si="5"/>
        <v>0</v>
      </c>
    </row>
    <row r="365" spans="1:6" outlineLevel="1" x14ac:dyDescent="0.35">
      <c r="B365" s="2" t="s">
        <v>133</v>
      </c>
      <c r="D365" s="34"/>
      <c r="E365" s="80"/>
      <c r="F365" s="47">
        <f t="shared" si="5"/>
        <v>0</v>
      </c>
    </row>
    <row r="366" spans="1:6" outlineLevel="1" x14ac:dyDescent="0.35">
      <c r="D366" s="34"/>
      <c r="E366" s="80"/>
      <c r="F366" s="47">
        <f t="shared" si="5"/>
        <v>0</v>
      </c>
    </row>
    <row r="367" spans="1:6" ht="29" outlineLevel="1" x14ac:dyDescent="0.35">
      <c r="A367" s="11">
        <v>58</v>
      </c>
      <c r="B367" s="2" t="s">
        <v>19</v>
      </c>
      <c r="C367" s="1" t="s">
        <v>20</v>
      </c>
      <c r="D367" s="34"/>
      <c r="E367" s="80"/>
      <c r="F367" s="47">
        <f t="shared" si="5"/>
        <v>0</v>
      </c>
    </row>
    <row r="368" spans="1:6" outlineLevel="1" x14ac:dyDescent="0.35">
      <c r="D368" s="34"/>
      <c r="E368" s="80"/>
      <c r="F368" s="47">
        <f t="shared" si="5"/>
        <v>0</v>
      </c>
    </row>
    <row r="369" spans="1:6" outlineLevel="1" x14ac:dyDescent="0.35">
      <c r="B369" s="2" t="s">
        <v>134</v>
      </c>
      <c r="D369" s="34"/>
      <c r="E369" s="80"/>
      <c r="F369" s="47">
        <f t="shared" si="5"/>
        <v>0</v>
      </c>
    </row>
    <row r="370" spans="1:6" outlineLevel="1" x14ac:dyDescent="0.35">
      <c r="D370" s="34"/>
      <c r="E370" s="80"/>
      <c r="F370" s="47">
        <f t="shared" si="5"/>
        <v>0</v>
      </c>
    </row>
    <row r="371" spans="1:6" outlineLevel="1" x14ac:dyDescent="0.35">
      <c r="B371" s="2" t="s">
        <v>116</v>
      </c>
      <c r="D371" s="34"/>
      <c r="E371" s="80"/>
      <c r="F371" s="47">
        <f t="shared" si="5"/>
        <v>0</v>
      </c>
    </row>
    <row r="372" spans="1:6" outlineLevel="1" x14ac:dyDescent="0.35">
      <c r="D372" s="34"/>
      <c r="E372" s="80"/>
      <c r="F372" s="47">
        <f t="shared" si="5"/>
        <v>0</v>
      </c>
    </row>
    <row r="373" spans="1:6" ht="29" outlineLevel="1" x14ac:dyDescent="0.35">
      <c r="A373" s="11">
        <v>59</v>
      </c>
      <c r="B373" s="2" t="s">
        <v>19</v>
      </c>
      <c r="C373" s="1" t="s">
        <v>20</v>
      </c>
      <c r="D373" s="34"/>
      <c r="E373" s="80"/>
      <c r="F373" s="47">
        <f t="shared" si="5"/>
        <v>0</v>
      </c>
    </row>
    <row r="374" spans="1:6" outlineLevel="1" x14ac:dyDescent="0.35">
      <c r="D374" s="34"/>
      <c r="E374" s="80"/>
      <c r="F374" s="47">
        <f t="shared" si="5"/>
        <v>0</v>
      </c>
    </row>
    <row r="375" spans="1:6" outlineLevel="1" x14ac:dyDescent="0.35">
      <c r="B375" s="2" t="s">
        <v>135</v>
      </c>
      <c r="C375" s="1" t="s">
        <v>8</v>
      </c>
      <c r="D375" s="34"/>
      <c r="E375" s="80"/>
      <c r="F375" s="47">
        <f t="shared" si="5"/>
        <v>0</v>
      </c>
    </row>
    <row r="376" spans="1:6" outlineLevel="1" x14ac:dyDescent="0.35">
      <c r="D376" s="34"/>
      <c r="E376" s="80"/>
      <c r="F376" s="47">
        <f t="shared" si="5"/>
        <v>0</v>
      </c>
    </row>
    <row r="377" spans="1:6" outlineLevel="1" x14ac:dyDescent="0.35">
      <c r="B377" s="2" t="s">
        <v>136</v>
      </c>
      <c r="D377" s="34"/>
      <c r="E377" s="80"/>
      <c r="F377" s="47">
        <f t="shared" si="5"/>
        <v>0</v>
      </c>
    </row>
    <row r="378" spans="1:6" outlineLevel="1" x14ac:dyDescent="0.35">
      <c r="D378" s="34"/>
      <c r="E378" s="80"/>
      <c r="F378" s="47">
        <f t="shared" si="5"/>
        <v>0</v>
      </c>
    </row>
    <row r="379" spans="1:6" ht="29" outlineLevel="1" x14ac:dyDescent="0.35">
      <c r="B379" s="2" t="s">
        <v>137</v>
      </c>
      <c r="D379" s="34"/>
      <c r="E379" s="80"/>
      <c r="F379" s="47">
        <f t="shared" si="5"/>
        <v>0</v>
      </c>
    </row>
    <row r="380" spans="1:6" outlineLevel="1" x14ac:dyDescent="0.35">
      <c r="D380" s="34"/>
      <c r="E380" s="80"/>
      <c r="F380" s="47">
        <f t="shared" si="5"/>
        <v>0</v>
      </c>
    </row>
    <row r="381" spans="1:6" ht="29" outlineLevel="1" x14ac:dyDescent="0.35">
      <c r="A381" s="11">
        <v>60</v>
      </c>
      <c r="B381" s="2" t="s">
        <v>19</v>
      </c>
      <c r="C381" s="1" t="s">
        <v>20</v>
      </c>
      <c r="D381" s="34"/>
      <c r="E381" s="80"/>
      <c r="F381" s="47">
        <f t="shared" si="5"/>
        <v>0</v>
      </c>
    </row>
    <row r="382" spans="1:6" outlineLevel="1" x14ac:dyDescent="0.35">
      <c r="D382" s="34"/>
      <c r="E382" s="80"/>
      <c r="F382" s="47">
        <f t="shared" si="5"/>
        <v>0</v>
      </c>
    </row>
    <row r="383" spans="1:6" outlineLevel="1" x14ac:dyDescent="0.35">
      <c r="B383" s="2" t="s">
        <v>138</v>
      </c>
      <c r="D383" s="34"/>
      <c r="E383" s="80"/>
      <c r="F383" s="47">
        <f t="shared" si="5"/>
        <v>0</v>
      </c>
    </row>
    <row r="384" spans="1:6" outlineLevel="1" x14ac:dyDescent="0.35">
      <c r="D384" s="34"/>
      <c r="E384" s="80"/>
      <c r="F384" s="47">
        <f t="shared" si="5"/>
        <v>0</v>
      </c>
    </row>
    <row r="385" spans="1:6" ht="29" outlineLevel="1" x14ac:dyDescent="0.35">
      <c r="B385" s="2" t="s">
        <v>19</v>
      </c>
      <c r="D385" s="34"/>
      <c r="E385" s="80"/>
      <c r="F385" s="47">
        <f t="shared" si="5"/>
        <v>0</v>
      </c>
    </row>
    <row r="386" spans="1:6" outlineLevel="1" x14ac:dyDescent="0.35">
      <c r="D386" s="34"/>
      <c r="E386" s="80"/>
      <c r="F386" s="47">
        <f t="shared" si="5"/>
        <v>0</v>
      </c>
    </row>
    <row r="387" spans="1:6" outlineLevel="1" x14ac:dyDescent="0.35">
      <c r="B387" s="2" t="s">
        <v>139</v>
      </c>
      <c r="D387" s="34"/>
      <c r="E387" s="80"/>
      <c r="F387" s="47">
        <f t="shared" si="5"/>
        <v>0</v>
      </c>
    </row>
    <row r="388" spans="1:6" outlineLevel="1" x14ac:dyDescent="0.35">
      <c r="D388" s="34"/>
      <c r="E388" s="80"/>
      <c r="F388" s="47">
        <f t="shared" ref="F388:F451" si="6">ROUND(D388*E388,2)</f>
        <v>0</v>
      </c>
    </row>
    <row r="389" spans="1:6" ht="29" outlineLevel="1" x14ac:dyDescent="0.35">
      <c r="A389" s="11">
        <v>61</v>
      </c>
      <c r="B389" s="2" t="s">
        <v>19</v>
      </c>
      <c r="C389" s="1" t="s">
        <v>20</v>
      </c>
      <c r="D389" s="34"/>
      <c r="E389" s="80"/>
      <c r="F389" s="47">
        <f t="shared" si="6"/>
        <v>0</v>
      </c>
    </row>
    <row r="390" spans="1:6" outlineLevel="1" x14ac:dyDescent="0.35">
      <c r="D390" s="34"/>
      <c r="E390" s="80"/>
      <c r="F390" s="47">
        <f t="shared" si="6"/>
        <v>0</v>
      </c>
    </row>
    <row r="391" spans="1:6" outlineLevel="1" x14ac:dyDescent="0.35">
      <c r="B391" s="2" t="s">
        <v>140</v>
      </c>
      <c r="D391" s="34"/>
      <c r="E391" s="80"/>
      <c r="F391" s="47">
        <f t="shared" si="6"/>
        <v>0</v>
      </c>
    </row>
    <row r="392" spans="1:6" outlineLevel="1" x14ac:dyDescent="0.35">
      <c r="D392" s="34"/>
      <c r="E392" s="80"/>
      <c r="F392" s="47">
        <f t="shared" si="6"/>
        <v>0</v>
      </c>
    </row>
    <row r="393" spans="1:6" ht="29" outlineLevel="1" x14ac:dyDescent="0.35">
      <c r="A393" s="11">
        <v>62</v>
      </c>
      <c r="B393" s="2" t="s">
        <v>19</v>
      </c>
      <c r="C393" s="1" t="s">
        <v>20</v>
      </c>
      <c r="D393" s="34"/>
      <c r="E393" s="80"/>
      <c r="F393" s="47">
        <f t="shared" si="6"/>
        <v>0</v>
      </c>
    </row>
    <row r="394" spans="1:6" outlineLevel="1" x14ac:dyDescent="0.35">
      <c r="D394" s="34"/>
      <c r="E394" s="80"/>
      <c r="F394" s="47">
        <f t="shared" si="6"/>
        <v>0</v>
      </c>
    </row>
    <row r="395" spans="1:6" outlineLevel="1" x14ac:dyDescent="0.35">
      <c r="B395" s="2" t="s">
        <v>141</v>
      </c>
      <c r="D395" s="34"/>
      <c r="E395" s="80"/>
      <c r="F395" s="47">
        <f t="shared" si="6"/>
        <v>0</v>
      </c>
    </row>
    <row r="396" spans="1:6" outlineLevel="1" x14ac:dyDescent="0.35">
      <c r="D396" s="34"/>
      <c r="E396" s="80"/>
      <c r="F396" s="47">
        <f t="shared" si="6"/>
        <v>0</v>
      </c>
    </row>
    <row r="397" spans="1:6" ht="29" outlineLevel="1" x14ac:dyDescent="0.35">
      <c r="A397" s="11">
        <v>63</v>
      </c>
      <c r="B397" s="2" t="s">
        <v>19</v>
      </c>
      <c r="C397" s="1" t="s">
        <v>20</v>
      </c>
      <c r="D397" s="34"/>
      <c r="E397" s="80"/>
      <c r="F397" s="47">
        <f t="shared" si="6"/>
        <v>0</v>
      </c>
    </row>
    <row r="398" spans="1:6" outlineLevel="1" x14ac:dyDescent="0.35">
      <c r="D398" s="34"/>
      <c r="E398" s="80"/>
      <c r="F398" s="47">
        <f t="shared" si="6"/>
        <v>0</v>
      </c>
    </row>
    <row r="399" spans="1:6" outlineLevel="1" x14ac:dyDescent="0.35">
      <c r="B399" s="2" t="s">
        <v>142</v>
      </c>
      <c r="C399" s="1" t="s">
        <v>8</v>
      </c>
      <c r="D399" s="34"/>
      <c r="E399" s="80"/>
      <c r="F399" s="47">
        <f t="shared" si="6"/>
        <v>0</v>
      </c>
    </row>
    <row r="400" spans="1:6" outlineLevel="1" x14ac:dyDescent="0.35">
      <c r="D400" s="34"/>
      <c r="E400" s="80"/>
      <c r="F400" s="47">
        <f t="shared" si="6"/>
        <v>0</v>
      </c>
    </row>
    <row r="401" spans="1:6" outlineLevel="1" x14ac:dyDescent="0.35">
      <c r="B401" s="2" t="s">
        <v>143</v>
      </c>
      <c r="D401" s="34"/>
      <c r="E401" s="80"/>
      <c r="F401" s="47">
        <f t="shared" si="6"/>
        <v>0</v>
      </c>
    </row>
    <row r="402" spans="1:6" outlineLevel="1" x14ac:dyDescent="0.35">
      <c r="D402" s="34"/>
      <c r="E402" s="80"/>
      <c r="F402" s="47">
        <f t="shared" si="6"/>
        <v>0</v>
      </c>
    </row>
    <row r="403" spans="1:6" ht="29" outlineLevel="1" x14ac:dyDescent="0.35">
      <c r="A403" s="11">
        <v>64</v>
      </c>
      <c r="B403" s="2" t="s">
        <v>19</v>
      </c>
      <c r="C403" s="1" t="s">
        <v>20</v>
      </c>
      <c r="D403" s="34"/>
      <c r="E403" s="80"/>
      <c r="F403" s="47">
        <f t="shared" si="6"/>
        <v>0</v>
      </c>
    </row>
    <row r="404" spans="1:6" outlineLevel="1" x14ac:dyDescent="0.35">
      <c r="D404" s="34"/>
      <c r="E404" s="80"/>
      <c r="F404" s="47">
        <f t="shared" si="6"/>
        <v>0</v>
      </c>
    </row>
    <row r="405" spans="1:6" outlineLevel="1" x14ac:dyDescent="0.35">
      <c r="B405" s="2" t="s">
        <v>144</v>
      </c>
      <c r="D405" s="34"/>
      <c r="E405" s="80"/>
      <c r="F405" s="47">
        <f t="shared" si="6"/>
        <v>0</v>
      </c>
    </row>
    <row r="406" spans="1:6" outlineLevel="1" x14ac:dyDescent="0.35">
      <c r="D406" s="34"/>
      <c r="E406" s="80"/>
      <c r="F406" s="47">
        <f t="shared" si="6"/>
        <v>0</v>
      </c>
    </row>
    <row r="407" spans="1:6" ht="29" outlineLevel="1" x14ac:dyDescent="0.35">
      <c r="A407" s="11">
        <v>65</v>
      </c>
      <c r="B407" s="2" t="s">
        <v>19</v>
      </c>
      <c r="C407" s="1" t="s">
        <v>20</v>
      </c>
      <c r="D407" s="34"/>
      <c r="E407" s="80"/>
      <c r="F407" s="47">
        <f t="shared" si="6"/>
        <v>0</v>
      </c>
    </row>
    <row r="408" spans="1:6" outlineLevel="1" x14ac:dyDescent="0.35">
      <c r="D408" s="34"/>
      <c r="E408" s="80"/>
      <c r="F408" s="47">
        <f t="shared" si="6"/>
        <v>0</v>
      </c>
    </row>
    <row r="409" spans="1:6" outlineLevel="1" x14ac:dyDescent="0.35">
      <c r="B409" s="2" t="s">
        <v>145</v>
      </c>
      <c r="D409" s="34"/>
      <c r="E409" s="80"/>
      <c r="F409" s="47">
        <f t="shared" si="6"/>
        <v>0</v>
      </c>
    </row>
    <row r="410" spans="1:6" outlineLevel="1" x14ac:dyDescent="0.35">
      <c r="D410" s="34"/>
      <c r="E410" s="80"/>
      <c r="F410" s="47">
        <f t="shared" si="6"/>
        <v>0</v>
      </c>
    </row>
    <row r="411" spans="1:6" ht="29" outlineLevel="1" x14ac:dyDescent="0.35">
      <c r="A411" s="11">
        <v>66</v>
      </c>
      <c r="B411" s="2" t="s">
        <v>19</v>
      </c>
      <c r="C411" s="1" t="s">
        <v>20</v>
      </c>
      <c r="D411" s="34"/>
      <c r="E411" s="80"/>
      <c r="F411" s="47">
        <f t="shared" si="6"/>
        <v>0</v>
      </c>
    </row>
    <row r="412" spans="1:6" outlineLevel="1" x14ac:dyDescent="0.35">
      <c r="D412" s="34"/>
      <c r="E412" s="80"/>
      <c r="F412" s="47">
        <f t="shared" si="6"/>
        <v>0</v>
      </c>
    </row>
    <row r="413" spans="1:6" outlineLevel="1" x14ac:dyDescent="0.35">
      <c r="B413" s="2" t="s">
        <v>146</v>
      </c>
      <c r="D413" s="34"/>
      <c r="E413" s="80"/>
      <c r="F413" s="47">
        <f t="shared" si="6"/>
        <v>0</v>
      </c>
    </row>
    <row r="414" spans="1:6" outlineLevel="1" x14ac:dyDescent="0.35">
      <c r="D414" s="34"/>
      <c r="E414" s="80"/>
      <c r="F414" s="47">
        <f t="shared" si="6"/>
        <v>0</v>
      </c>
    </row>
    <row r="415" spans="1:6" ht="29" outlineLevel="1" x14ac:dyDescent="0.35">
      <c r="A415" s="11">
        <v>67</v>
      </c>
      <c r="B415" s="2" t="s">
        <v>19</v>
      </c>
      <c r="C415" s="1" t="s">
        <v>20</v>
      </c>
      <c r="D415" s="34"/>
      <c r="E415" s="80"/>
      <c r="F415" s="47">
        <f t="shared" si="6"/>
        <v>0</v>
      </c>
    </row>
    <row r="416" spans="1:6" outlineLevel="1" x14ac:dyDescent="0.35">
      <c r="D416" s="34"/>
      <c r="E416" s="80"/>
      <c r="F416" s="47">
        <f t="shared" si="6"/>
        <v>0</v>
      </c>
    </row>
    <row r="417" spans="1:6" outlineLevel="1" x14ac:dyDescent="0.35">
      <c r="B417" s="2" t="s">
        <v>147</v>
      </c>
      <c r="C417" s="1" t="s">
        <v>8</v>
      </c>
      <c r="D417" s="34"/>
      <c r="E417" s="80"/>
      <c r="F417" s="47">
        <f t="shared" si="6"/>
        <v>0</v>
      </c>
    </row>
    <row r="418" spans="1:6" outlineLevel="1" x14ac:dyDescent="0.35">
      <c r="D418" s="34"/>
      <c r="E418" s="80"/>
      <c r="F418" s="47">
        <f t="shared" si="6"/>
        <v>0</v>
      </c>
    </row>
    <row r="419" spans="1:6" outlineLevel="1" x14ac:dyDescent="0.35">
      <c r="B419" s="2" t="s">
        <v>148</v>
      </c>
      <c r="D419" s="34"/>
      <c r="E419" s="80"/>
      <c r="F419" s="47">
        <f t="shared" si="6"/>
        <v>0</v>
      </c>
    </row>
    <row r="420" spans="1:6" outlineLevel="1" x14ac:dyDescent="0.35">
      <c r="D420" s="34"/>
      <c r="E420" s="80"/>
      <c r="F420" s="47">
        <f t="shared" si="6"/>
        <v>0</v>
      </c>
    </row>
    <row r="421" spans="1:6" ht="29" outlineLevel="1" x14ac:dyDescent="0.35">
      <c r="A421" s="11">
        <v>68</v>
      </c>
      <c r="B421" s="2" t="s">
        <v>19</v>
      </c>
      <c r="C421" s="1" t="s">
        <v>20</v>
      </c>
      <c r="D421" s="34"/>
      <c r="E421" s="80"/>
      <c r="F421" s="47">
        <f t="shared" si="6"/>
        <v>0</v>
      </c>
    </row>
    <row r="422" spans="1:6" outlineLevel="1" x14ac:dyDescent="0.35">
      <c r="D422" s="34"/>
      <c r="E422" s="80"/>
      <c r="F422" s="47">
        <f t="shared" si="6"/>
        <v>0</v>
      </c>
    </row>
    <row r="423" spans="1:6" outlineLevel="1" x14ac:dyDescent="0.35">
      <c r="B423" s="2" t="s">
        <v>149</v>
      </c>
      <c r="D423" s="34"/>
      <c r="E423" s="80"/>
      <c r="F423" s="47">
        <f t="shared" si="6"/>
        <v>0</v>
      </c>
    </row>
    <row r="424" spans="1:6" outlineLevel="1" x14ac:dyDescent="0.35">
      <c r="D424" s="34"/>
      <c r="E424" s="80"/>
      <c r="F424" s="47">
        <f t="shared" si="6"/>
        <v>0</v>
      </c>
    </row>
    <row r="425" spans="1:6" ht="29" outlineLevel="1" x14ac:dyDescent="0.35">
      <c r="A425" s="11">
        <v>69</v>
      </c>
      <c r="B425" s="2" t="s">
        <v>19</v>
      </c>
      <c r="C425" s="1" t="s">
        <v>20</v>
      </c>
      <c r="D425" s="34"/>
      <c r="E425" s="80"/>
      <c r="F425" s="47">
        <f t="shared" si="6"/>
        <v>0</v>
      </c>
    </row>
    <row r="426" spans="1:6" outlineLevel="1" x14ac:dyDescent="0.35">
      <c r="D426" s="34"/>
      <c r="E426" s="80"/>
      <c r="F426" s="47">
        <f t="shared" si="6"/>
        <v>0</v>
      </c>
    </row>
    <row r="427" spans="1:6" outlineLevel="1" x14ac:dyDescent="0.35">
      <c r="B427" s="2" t="s">
        <v>150</v>
      </c>
      <c r="D427" s="34"/>
      <c r="E427" s="80"/>
      <c r="F427" s="47">
        <f t="shared" si="6"/>
        <v>0</v>
      </c>
    </row>
    <row r="428" spans="1:6" outlineLevel="1" x14ac:dyDescent="0.35">
      <c r="D428" s="34"/>
      <c r="E428" s="80"/>
      <c r="F428" s="47">
        <f t="shared" si="6"/>
        <v>0</v>
      </c>
    </row>
    <row r="429" spans="1:6" ht="29" outlineLevel="1" x14ac:dyDescent="0.35">
      <c r="B429" s="2" t="s">
        <v>151</v>
      </c>
      <c r="D429" s="34"/>
      <c r="E429" s="80"/>
      <c r="F429" s="47">
        <f t="shared" si="6"/>
        <v>0</v>
      </c>
    </row>
    <row r="430" spans="1:6" outlineLevel="1" x14ac:dyDescent="0.35">
      <c r="D430" s="34"/>
      <c r="E430" s="80"/>
      <c r="F430" s="47">
        <f t="shared" si="6"/>
        <v>0</v>
      </c>
    </row>
    <row r="431" spans="1:6" ht="29" outlineLevel="1" x14ac:dyDescent="0.35">
      <c r="A431" s="11">
        <v>70</v>
      </c>
      <c r="B431" s="2" t="s">
        <v>19</v>
      </c>
      <c r="C431" s="1" t="s">
        <v>20</v>
      </c>
      <c r="D431" s="34"/>
      <c r="E431" s="80"/>
      <c r="F431" s="47">
        <f t="shared" si="6"/>
        <v>0</v>
      </c>
    </row>
    <row r="432" spans="1:6" outlineLevel="1" x14ac:dyDescent="0.35">
      <c r="D432" s="34"/>
      <c r="E432" s="80"/>
      <c r="F432" s="47">
        <f t="shared" si="6"/>
        <v>0</v>
      </c>
    </row>
    <row r="433" spans="1:6" outlineLevel="1" x14ac:dyDescent="0.35">
      <c r="B433" s="2" t="s">
        <v>152</v>
      </c>
      <c r="D433" s="34"/>
      <c r="E433" s="80"/>
      <c r="F433" s="47">
        <f t="shared" si="6"/>
        <v>0</v>
      </c>
    </row>
    <row r="434" spans="1:6" outlineLevel="1" x14ac:dyDescent="0.35">
      <c r="D434" s="34"/>
      <c r="E434" s="80"/>
      <c r="F434" s="47">
        <f t="shared" si="6"/>
        <v>0</v>
      </c>
    </row>
    <row r="435" spans="1:6" ht="29" outlineLevel="1" x14ac:dyDescent="0.35">
      <c r="A435" s="11">
        <v>71</v>
      </c>
      <c r="B435" s="2" t="s">
        <v>19</v>
      </c>
      <c r="C435" s="1" t="s">
        <v>20</v>
      </c>
      <c r="D435" s="34"/>
      <c r="E435" s="80"/>
      <c r="F435" s="47">
        <f t="shared" si="6"/>
        <v>0</v>
      </c>
    </row>
    <row r="436" spans="1:6" outlineLevel="1" x14ac:dyDescent="0.35">
      <c r="D436" s="34"/>
      <c r="E436" s="80"/>
      <c r="F436" s="47">
        <f t="shared" si="6"/>
        <v>0</v>
      </c>
    </row>
    <row r="437" spans="1:6" outlineLevel="1" x14ac:dyDescent="0.35">
      <c r="B437" s="2" t="s">
        <v>153</v>
      </c>
      <c r="D437" s="34"/>
      <c r="E437" s="80"/>
      <c r="F437" s="47">
        <f t="shared" si="6"/>
        <v>0</v>
      </c>
    </row>
    <row r="438" spans="1:6" outlineLevel="1" x14ac:dyDescent="0.35">
      <c r="D438" s="34"/>
      <c r="E438" s="80"/>
      <c r="F438" s="47">
        <f t="shared" si="6"/>
        <v>0</v>
      </c>
    </row>
    <row r="439" spans="1:6" ht="29" outlineLevel="1" x14ac:dyDescent="0.35">
      <c r="A439" s="11">
        <v>72</v>
      </c>
      <c r="B439" s="2" t="s">
        <v>19</v>
      </c>
      <c r="C439" s="1" t="s">
        <v>20</v>
      </c>
      <c r="D439" s="34"/>
      <c r="E439" s="80"/>
      <c r="F439" s="47">
        <f t="shared" si="6"/>
        <v>0</v>
      </c>
    </row>
    <row r="440" spans="1:6" outlineLevel="1" x14ac:dyDescent="0.35">
      <c r="D440" s="34"/>
      <c r="E440" s="80"/>
      <c r="F440" s="47">
        <f t="shared" si="6"/>
        <v>0</v>
      </c>
    </row>
    <row r="441" spans="1:6" outlineLevel="1" x14ac:dyDescent="0.35">
      <c r="B441" s="2" t="s">
        <v>154</v>
      </c>
      <c r="D441" s="34"/>
      <c r="E441" s="80"/>
      <c r="F441" s="47">
        <f t="shared" si="6"/>
        <v>0</v>
      </c>
    </row>
    <row r="442" spans="1:6" outlineLevel="1" x14ac:dyDescent="0.35">
      <c r="D442" s="34"/>
      <c r="E442" s="80"/>
      <c r="F442" s="47">
        <f t="shared" si="6"/>
        <v>0</v>
      </c>
    </row>
    <row r="443" spans="1:6" ht="29" outlineLevel="1" x14ac:dyDescent="0.35">
      <c r="A443" s="11">
        <v>73</v>
      </c>
      <c r="B443" s="2" t="s">
        <v>19</v>
      </c>
      <c r="C443" s="1" t="s">
        <v>20</v>
      </c>
      <c r="D443" s="34"/>
      <c r="E443" s="80"/>
      <c r="F443" s="47">
        <f t="shared" si="6"/>
        <v>0</v>
      </c>
    </row>
    <row r="444" spans="1:6" outlineLevel="1" x14ac:dyDescent="0.35">
      <c r="D444" s="34"/>
      <c r="E444" s="80"/>
      <c r="F444" s="47">
        <f t="shared" si="6"/>
        <v>0</v>
      </c>
    </row>
    <row r="445" spans="1:6" outlineLevel="1" x14ac:dyDescent="0.35">
      <c r="B445" s="2" t="s">
        <v>155</v>
      </c>
      <c r="C445" s="1" t="s">
        <v>8</v>
      </c>
      <c r="D445" s="34"/>
      <c r="E445" s="80"/>
      <c r="F445" s="47">
        <f t="shared" si="6"/>
        <v>0</v>
      </c>
    </row>
    <row r="446" spans="1:6" outlineLevel="1" x14ac:dyDescent="0.35">
      <c r="D446" s="34"/>
      <c r="E446" s="80"/>
      <c r="F446" s="47">
        <f t="shared" si="6"/>
        <v>0</v>
      </c>
    </row>
    <row r="447" spans="1:6" outlineLevel="1" x14ac:dyDescent="0.35">
      <c r="B447" s="2" t="s">
        <v>156</v>
      </c>
      <c r="D447" s="34"/>
      <c r="E447" s="80"/>
      <c r="F447" s="47">
        <f t="shared" si="6"/>
        <v>0</v>
      </c>
    </row>
    <row r="448" spans="1:6" outlineLevel="1" x14ac:dyDescent="0.35">
      <c r="D448" s="34"/>
      <c r="E448" s="80"/>
      <c r="F448" s="47">
        <f t="shared" si="6"/>
        <v>0</v>
      </c>
    </row>
    <row r="449" spans="1:6" ht="29" outlineLevel="1" x14ac:dyDescent="0.35">
      <c r="A449" s="11">
        <v>74</v>
      </c>
      <c r="B449" s="2" t="s">
        <v>19</v>
      </c>
      <c r="C449" s="1" t="s">
        <v>20</v>
      </c>
      <c r="D449" s="34"/>
      <c r="E449" s="80"/>
      <c r="F449" s="47">
        <f t="shared" si="6"/>
        <v>0</v>
      </c>
    </row>
    <row r="450" spans="1:6" outlineLevel="1" x14ac:dyDescent="0.35">
      <c r="D450" s="34"/>
      <c r="E450" s="80"/>
      <c r="F450" s="47">
        <f t="shared" si="6"/>
        <v>0</v>
      </c>
    </row>
    <row r="451" spans="1:6" outlineLevel="1" x14ac:dyDescent="0.35">
      <c r="B451" s="2" t="s">
        <v>157</v>
      </c>
      <c r="D451" s="34"/>
      <c r="E451" s="80"/>
      <c r="F451" s="47">
        <f t="shared" si="6"/>
        <v>0</v>
      </c>
    </row>
    <row r="452" spans="1:6" outlineLevel="1" x14ac:dyDescent="0.35">
      <c r="D452" s="34"/>
      <c r="E452" s="80"/>
      <c r="F452" s="47">
        <f t="shared" ref="F452:F515" si="7">ROUND(D452*E452,2)</f>
        <v>0</v>
      </c>
    </row>
    <row r="453" spans="1:6" ht="29" outlineLevel="1" x14ac:dyDescent="0.35">
      <c r="A453" s="11">
        <v>75</v>
      </c>
      <c r="B453" s="2" t="s">
        <v>19</v>
      </c>
      <c r="C453" s="1" t="s">
        <v>20</v>
      </c>
      <c r="D453" s="34"/>
      <c r="E453" s="80"/>
      <c r="F453" s="47">
        <f t="shared" si="7"/>
        <v>0</v>
      </c>
    </row>
    <row r="454" spans="1:6" outlineLevel="1" x14ac:dyDescent="0.35">
      <c r="D454" s="34"/>
      <c r="E454" s="80"/>
      <c r="F454" s="47">
        <f t="shared" si="7"/>
        <v>0</v>
      </c>
    </row>
    <row r="455" spans="1:6" outlineLevel="1" x14ac:dyDescent="0.35">
      <c r="B455" s="2" t="s">
        <v>158</v>
      </c>
      <c r="D455" s="34"/>
      <c r="E455" s="80"/>
      <c r="F455" s="47">
        <f t="shared" si="7"/>
        <v>0</v>
      </c>
    </row>
    <row r="456" spans="1:6" outlineLevel="1" x14ac:dyDescent="0.35">
      <c r="D456" s="34"/>
      <c r="E456" s="80"/>
      <c r="F456" s="47">
        <f t="shared" si="7"/>
        <v>0</v>
      </c>
    </row>
    <row r="457" spans="1:6" ht="29" outlineLevel="1" x14ac:dyDescent="0.35">
      <c r="A457" s="11">
        <v>76</v>
      </c>
      <c r="B457" s="2" t="s">
        <v>19</v>
      </c>
      <c r="C457" s="1" t="s">
        <v>20</v>
      </c>
      <c r="D457" s="34"/>
      <c r="E457" s="80"/>
      <c r="F457" s="47">
        <f t="shared" si="7"/>
        <v>0</v>
      </c>
    </row>
    <row r="458" spans="1:6" outlineLevel="1" x14ac:dyDescent="0.35">
      <c r="D458" s="34"/>
      <c r="E458" s="80"/>
      <c r="F458" s="47">
        <f t="shared" si="7"/>
        <v>0</v>
      </c>
    </row>
    <row r="459" spans="1:6" outlineLevel="1" x14ac:dyDescent="0.35">
      <c r="B459" s="2" t="s">
        <v>159</v>
      </c>
      <c r="D459" s="34"/>
      <c r="E459" s="80"/>
      <c r="F459" s="47">
        <f t="shared" si="7"/>
        <v>0</v>
      </c>
    </row>
    <row r="460" spans="1:6" outlineLevel="1" x14ac:dyDescent="0.35">
      <c r="D460" s="34"/>
      <c r="E460" s="80"/>
      <c r="F460" s="47">
        <f t="shared" si="7"/>
        <v>0</v>
      </c>
    </row>
    <row r="461" spans="1:6" ht="29" outlineLevel="1" x14ac:dyDescent="0.35">
      <c r="A461" s="11">
        <v>77</v>
      </c>
      <c r="B461" s="2" t="s">
        <v>19</v>
      </c>
      <c r="C461" s="1" t="s">
        <v>20</v>
      </c>
      <c r="D461" s="34"/>
      <c r="E461" s="80"/>
      <c r="F461" s="47">
        <f t="shared" si="7"/>
        <v>0</v>
      </c>
    </row>
    <row r="462" spans="1:6" outlineLevel="1" x14ac:dyDescent="0.35">
      <c r="D462" s="34"/>
      <c r="E462" s="80"/>
      <c r="F462" s="47">
        <f t="shared" si="7"/>
        <v>0</v>
      </c>
    </row>
    <row r="463" spans="1:6" outlineLevel="1" x14ac:dyDescent="0.35">
      <c r="B463" s="2" t="s">
        <v>160</v>
      </c>
      <c r="D463" s="34"/>
      <c r="E463" s="80"/>
      <c r="F463" s="47">
        <f t="shared" si="7"/>
        <v>0</v>
      </c>
    </row>
    <row r="464" spans="1:6" outlineLevel="1" x14ac:dyDescent="0.35">
      <c r="D464" s="34"/>
      <c r="E464" s="80"/>
      <c r="F464" s="47">
        <f t="shared" si="7"/>
        <v>0</v>
      </c>
    </row>
    <row r="465" spans="1:6" ht="29" outlineLevel="1" x14ac:dyDescent="0.35">
      <c r="A465" s="11">
        <v>78</v>
      </c>
      <c r="B465" s="2" t="s">
        <v>19</v>
      </c>
      <c r="C465" s="1" t="s">
        <v>20</v>
      </c>
      <c r="D465" s="34"/>
      <c r="E465" s="80"/>
      <c r="F465" s="47">
        <f t="shared" si="7"/>
        <v>0</v>
      </c>
    </row>
    <row r="466" spans="1:6" outlineLevel="1" x14ac:dyDescent="0.35">
      <c r="D466" s="34"/>
      <c r="E466" s="80"/>
      <c r="F466" s="47">
        <f t="shared" si="7"/>
        <v>0</v>
      </c>
    </row>
    <row r="467" spans="1:6" outlineLevel="1" x14ac:dyDescent="0.35">
      <c r="B467" s="2" t="s">
        <v>161</v>
      </c>
      <c r="C467" s="1" t="s">
        <v>8</v>
      </c>
      <c r="D467" s="34"/>
      <c r="E467" s="80"/>
      <c r="F467" s="47">
        <f t="shared" si="7"/>
        <v>0</v>
      </c>
    </row>
    <row r="468" spans="1:6" outlineLevel="1" x14ac:dyDescent="0.35">
      <c r="D468" s="34"/>
      <c r="E468" s="80"/>
      <c r="F468" s="47">
        <f t="shared" si="7"/>
        <v>0</v>
      </c>
    </row>
    <row r="469" spans="1:6" outlineLevel="1" x14ac:dyDescent="0.35">
      <c r="B469" s="2" t="s">
        <v>162</v>
      </c>
      <c r="D469" s="34"/>
      <c r="E469" s="80"/>
      <c r="F469" s="47">
        <f t="shared" si="7"/>
        <v>0</v>
      </c>
    </row>
    <row r="470" spans="1:6" outlineLevel="1" x14ac:dyDescent="0.35">
      <c r="D470" s="34"/>
      <c r="E470" s="80"/>
      <c r="F470" s="47">
        <f t="shared" si="7"/>
        <v>0</v>
      </c>
    </row>
    <row r="471" spans="1:6" ht="29" outlineLevel="1" x14ac:dyDescent="0.35">
      <c r="A471" s="11">
        <v>79</v>
      </c>
      <c r="B471" s="2" t="s">
        <v>19</v>
      </c>
      <c r="C471" s="1" t="s">
        <v>20</v>
      </c>
      <c r="D471" s="34"/>
      <c r="E471" s="80"/>
      <c r="F471" s="47">
        <f t="shared" si="7"/>
        <v>0</v>
      </c>
    </row>
    <row r="472" spans="1:6" outlineLevel="1" x14ac:dyDescent="0.35">
      <c r="D472" s="34"/>
      <c r="E472" s="80"/>
      <c r="F472" s="47">
        <f t="shared" si="7"/>
        <v>0</v>
      </c>
    </row>
    <row r="473" spans="1:6" outlineLevel="1" x14ac:dyDescent="0.35">
      <c r="B473" s="2" t="s">
        <v>163</v>
      </c>
      <c r="C473" s="1" t="s">
        <v>8</v>
      </c>
      <c r="D473" s="34"/>
      <c r="E473" s="80"/>
      <c r="F473" s="47">
        <f t="shared" si="7"/>
        <v>0</v>
      </c>
    </row>
    <row r="474" spans="1:6" outlineLevel="1" x14ac:dyDescent="0.35">
      <c r="D474" s="34"/>
      <c r="E474" s="80"/>
      <c r="F474" s="47">
        <f t="shared" si="7"/>
        <v>0</v>
      </c>
    </row>
    <row r="475" spans="1:6" outlineLevel="1" x14ac:dyDescent="0.35">
      <c r="B475" s="2" t="s">
        <v>164</v>
      </c>
      <c r="D475" s="34"/>
      <c r="E475" s="80"/>
      <c r="F475" s="47">
        <f t="shared" si="7"/>
        <v>0</v>
      </c>
    </row>
    <row r="476" spans="1:6" outlineLevel="1" x14ac:dyDescent="0.35">
      <c r="D476" s="34"/>
      <c r="E476" s="80"/>
      <c r="F476" s="47">
        <f t="shared" si="7"/>
        <v>0</v>
      </c>
    </row>
    <row r="477" spans="1:6" ht="29" outlineLevel="1" x14ac:dyDescent="0.35">
      <c r="B477" s="2" t="s">
        <v>165</v>
      </c>
      <c r="D477" s="34"/>
      <c r="E477" s="80"/>
      <c r="F477" s="47">
        <f t="shared" si="7"/>
        <v>0</v>
      </c>
    </row>
    <row r="478" spans="1:6" outlineLevel="1" x14ac:dyDescent="0.35">
      <c r="D478" s="34"/>
      <c r="E478" s="80"/>
      <c r="F478" s="47">
        <f t="shared" si="7"/>
        <v>0</v>
      </c>
    </row>
    <row r="479" spans="1:6" outlineLevel="1" x14ac:dyDescent="0.35">
      <c r="B479" s="2" t="s">
        <v>166</v>
      </c>
      <c r="D479" s="34"/>
      <c r="E479" s="80"/>
      <c r="F479" s="47">
        <f t="shared" si="7"/>
        <v>0</v>
      </c>
    </row>
    <row r="480" spans="1:6" outlineLevel="1" x14ac:dyDescent="0.35">
      <c r="D480" s="34"/>
      <c r="E480" s="80"/>
      <c r="F480" s="47">
        <f t="shared" si="7"/>
        <v>0</v>
      </c>
    </row>
    <row r="481" spans="1:6" ht="29" outlineLevel="1" x14ac:dyDescent="0.35">
      <c r="A481" s="11">
        <v>80</v>
      </c>
      <c r="B481" s="2" t="s">
        <v>19</v>
      </c>
      <c r="C481" s="1" t="s">
        <v>20</v>
      </c>
      <c r="D481" s="34"/>
      <c r="E481" s="80"/>
      <c r="F481" s="47">
        <f t="shared" si="7"/>
        <v>0</v>
      </c>
    </row>
    <row r="482" spans="1:6" outlineLevel="1" x14ac:dyDescent="0.35">
      <c r="D482" s="34"/>
      <c r="E482" s="80"/>
      <c r="F482" s="47">
        <f t="shared" si="7"/>
        <v>0</v>
      </c>
    </row>
    <row r="483" spans="1:6" outlineLevel="1" x14ac:dyDescent="0.35">
      <c r="B483" s="2" t="s">
        <v>167</v>
      </c>
      <c r="D483" s="34"/>
      <c r="E483" s="80"/>
      <c r="F483" s="47">
        <f t="shared" si="7"/>
        <v>0</v>
      </c>
    </row>
    <row r="484" spans="1:6" outlineLevel="1" x14ac:dyDescent="0.35">
      <c r="D484" s="34"/>
      <c r="E484" s="80"/>
      <c r="F484" s="47">
        <f t="shared" si="7"/>
        <v>0</v>
      </c>
    </row>
    <row r="485" spans="1:6" ht="29" outlineLevel="1" x14ac:dyDescent="0.35">
      <c r="A485" s="11">
        <v>81</v>
      </c>
      <c r="B485" s="2" t="s">
        <v>19</v>
      </c>
      <c r="C485" s="1" t="s">
        <v>20</v>
      </c>
      <c r="D485" s="34"/>
      <c r="E485" s="80"/>
      <c r="F485" s="47">
        <f t="shared" si="7"/>
        <v>0</v>
      </c>
    </row>
    <row r="486" spans="1:6" outlineLevel="1" x14ac:dyDescent="0.35">
      <c r="D486" s="34"/>
      <c r="E486" s="80"/>
      <c r="F486" s="47">
        <f t="shared" si="7"/>
        <v>0</v>
      </c>
    </row>
    <row r="487" spans="1:6" outlineLevel="1" x14ac:dyDescent="0.35">
      <c r="B487" s="2" t="s">
        <v>168</v>
      </c>
      <c r="D487" s="34"/>
      <c r="E487" s="80"/>
      <c r="F487" s="47">
        <f t="shared" si="7"/>
        <v>0</v>
      </c>
    </row>
    <row r="488" spans="1:6" outlineLevel="1" x14ac:dyDescent="0.35">
      <c r="D488" s="34"/>
      <c r="E488" s="80"/>
      <c r="F488" s="47">
        <f t="shared" si="7"/>
        <v>0</v>
      </c>
    </row>
    <row r="489" spans="1:6" ht="29" outlineLevel="1" x14ac:dyDescent="0.35">
      <c r="A489" s="11">
        <v>82</v>
      </c>
      <c r="B489" s="2" t="s">
        <v>19</v>
      </c>
      <c r="C489" s="1" t="s">
        <v>20</v>
      </c>
      <c r="D489" s="34"/>
      <c r="E489" s="80"/>
      <c r="F489" s="47">
        <f t="shared" si="7"/>
        <v>0</v>
      </c>
    </row>
    <row r="490" spans="1:6" outlineLevel="1" x14ac:dyDescent="0.35">
      <c r="D490" s="34"/>
      <c r="E490" s="80"/>
      <c r="F490" s="47">
        <f t="shared" si="7"/>
        <v>0</v>
      </c>
    </row>
    <row r="491" spans="1:6" outlineLevel="1" x14ac:dyDescent="0.35">
      <c r="B491" s="2" t="s">
        <v>169</v>
      </c>
      <c r="C491" s="1" t="s">
        <v>8</v>
      </c>
      <c r="D491" s="34"/>
      <c r="E491" s="80"/>
      <c r="F491" s="47">
        <f t="shared" si="7"/>
        <v>0</v>
      </c>
    </row>
    <row r="492" spans="1:6" outlineLevel="1" x14ac:dyDescent="0.35">
      <c r="D492" s="34"/>
      <c r="E492" s="80"/>
      <c r="F492" s="47">
        <f t="shared" si="7"/>
        <v>0</v>
      </c>
    </row>
    <row r="493" spans="1:6" outlineLevel="1" x14ac:dyDescent="0.35">
      <c r="B493" s="2" t="s">
        <v>170</v>
      </c>
      <c r="D493" s="34"/>
      <c r="E493" s="80"/>
      <c r="F493" s="47">
        <f t="shared" si="7"/>
        <v>0</v>
      </c>
    </row>
    <row r="494" spans="1:6" outlineLevel="1" x14ac:dyDescent="0.35">
      <c r="D494" s="34"/>
      <c r="E494" s="80"/>
      <c r="F494" s="47">
        <f t="shared" si="7"/>
        <v>0</v>
      </c>
    </row>
    <row r="495" spans="1:6" ht="58" outlineLevel="1" x14ac:dyDescent="0.35">
      <c r="B495" s="2" t="s">
        <v>171</v>
      </c>
      <c r="D495" s="34"/>
      <c r="E495" s="80"/>
      <c r="F495" s="47">
        <f t="shared" si="7"/>
        <v>0</v>
      </c>
    </row>
    <row r="496" spans="1:6" outlineLevel="1" x14ac:dyDescent="0.35">
      <c r="D496" s="34"/>
      <c r="E496" s="80"/>
      <c r="F496" s="47">
        <f t="shared" si="7"/>
        <v>0</v>
      </c>
    </row>
    <row r="497" spans="1:6" outlineLevel="1" x14ac:dyDescent="0.35">
      <c r="B497" s="2" t="s">
        <v>172</v>
      </c>
      <c r="D497" s="34"/>
      <c r="E497" s="80"/>
      <c r="F497" s="47">
        <f t="shared" si="7"/>
        <v>0</v>
      </c>
    </row>
    <row r="498" spans="1:6" outlineLevel="1" x14ac:dyDescent="0.35">
      <c r="D498" s="34"/>
      <c r="E498" s="80"/>
      <c r="F498" s="47">
        <f t="shared" si="7"/>
        <v>0</v>
      </c>
    </row>
    <row r="499" spans="1:6" ht="29" outlineLevel="1" x14ac:dyDescent="0.35">
      <c r="A499" s="11">
        <v>83</v>
      </c>
      <c r="B499" s="2" t="s">
        <v>19</v>
      </c>
      <c r="C499" s="1" t="s">
        <v>20</v>
      </c>
      <c r="D499" s="34"/>
      <c r="E499" s="80"/>
      <c r="F499" s="47">
        <f t="shared" si="7"/>
        <v>0</v>
      </c>
    </row>
    <row r="500" spans="1:6" outlineLevel="1" x14ac:dyDescent="0.35">
      <c r="D500" s="34"/>
      <c r="E500" s="80"/>
      <c r="F500" s="47">
        <f t="shared" si="7"/>
        <v>0</v>
      </c>
    </row>
    <row r="501" spans="1:6" outlineLevel="1" x14ac:dyDescent="0.35">
      <c r="B501" s="2" t="s">
        <v>173</v>
      </c>
      <c r="D501" s="34"/>
      <c r="E501" s="80"/>
      <c r="F501" s="47">
        <f t="shared" si="7"/>
        <v>0</v>
      </c>
    </row>
    <row r="502" spans="1:6" outlineLevel="1" x14ac:dyDescent="0.35">
      <c r="D502" s="34"/>
      <c r="E502" s="80"/>
      <c r="F502" s="47">
        <f t="shared" si="7"/>
        <v>0</v>
      </c>
    </row>
    <row r="503" spans="1:6" ht="29" outlineLevel="1" x14ac:dyDescent="0.35">
      <c r="A503" s="11">
        <v>84</v>
      </c>
      <c r="B503" s="2" t="s">
        <v>19</v>
      </c>
      <c r="C503" s="1" t="s">
        <v>20</v>
      </c>
      <c r="D503" s="34"/>
      <c r="E503" s="80"/>
      <c r="F503" s="47">
        <f t="shared" si="7"/>
        <v>0</v>
      </c>
    </row>
    <row r="504" spans="1:6" outlineLevel="1" x14ac:dyDescent="0.35">
      <c r="D504" s="34"/>
      <c r="E504" s="80"/>
      <c r="F504" s="47">
        <f t="shared" si="7"/>
        <v>0</v>
      </c>
    </row>
    <row r="505" spans="1:6" outlineLevel="1" x14ac:dyDescent="0.35">
      <c r="B505" s="2" t="s">
        <v>174</v>
      </c>
      <c r="D505" s="34"/>
      <c r="E505" s="80"/>
      <c r="F505" s="47">
        <f t="shared" si="7"/>
        <v>0</v>
      </c>
    </row>
    <row r="506" spans="1:6" outlineLevel="1" x14ac:dyDescent="0.35">
      <c r="D506" s="34"/>
      <c r="E506" s="80"/>
      <c r="F506" s="47">
        <f t="shared" si="7"/>
        <v>0</v>
      </c>
    </row>
    <row r="507" spans="1:6" ht="29" outlineLevel="1" x14ac:dyDescent="0.35">
      <c r="A507" s="11">
        <v>85</v>
      </c>
      <c r="B507" s="2" t="s">
        <v>19</v>
      </c>
      <c r="C507" s="1" t="s">
        <v>20</v>
      </c>
      <c r="D507" s="34"/>
      <c r="E507" s="80"/>
      <c r="F507" s="47">
        <f t="shared" si="7"/>
        <v>0</v>
      </c>
    </row>
    <row r="508" spans="1:6" outlineLevel="1" x14ac:dyDescent="0.35">
      <c r="D508" s="34"/>
      <c r="E508" s="80"/>
      <c r="F508" s="47">
        <f t="shared" si="7"/>
        <v>0</v>
      </c>
    </row>
    <row r="509" spans="1:6" outlineLevel="1" x14ac:dyDescent="0.35">
      <c r="B509" s="2" t="s">
        <v>175</v>
      </c>
      <c r="C509" s="1" t="s">
        <v>8</v>
      </c>
      <c r="D509" s="34"/>
      <c r="E509" s="80"/>
      <c r="F509" s="47">
        <f t="shared" si="7"/>
        <v>0</v>
      </c>
    </row>
    <row r="510" spans="1:6" outlineLevel="1" x14ac:dyDescent="0.35">
      <c r="D510" s="34"/>
      <c r="E510" s="80"/>
      <c r="F510" s="47">
        <f t="shared" si="7"/>
        <v>0</v>
      </c>
    </row>
    <row r="511" spans="1:6" outlineLevel="1" x14ac:dyDescent="0.35">
      <c r="B511" s="2" t="s">
        <v>176</v>
      </c>
      <c r="D511" s="34"/>
      <c r="E511" s="80"/>
      <c r="F511" s="47">
        <f t="shared" si="7"/>
        <v>0</v>
      </c>
    </row>
    <row r="512" spans="1:6" outlineLevel="1" x14ac:dyDescent="0.35">
      <c r="D512" s="34"/>
      <c r="E512" s="80"/>
      <c r="F512" s="47">
        <f t="shared" si="7"/>
        <v>0</v>
      </c>
    </row>
    <row r="513" spans="1:6" ht="29" outlineLevel="1" x14ac:dyDescent="0.35">
      <c r="A513" s="11">
        <v>86</v>
      </c>
      <c r="B513" s="2" t="s">
        <v>19</v>
      </c>
      <c r="C513" s="1" t="s">
        <v>20</v>
      </c>
      <c r="D513" s="34"/>
      <c r="E513" s="80"/>
      <c r="F513" s="47">
        <f t="shared" si="7"/>
        <v>0</v>
      </c>
    </row>
    <row r="514" spans="1:6" outlineLevel="1" x14ac:dyDescent="0.35">
      <c r="D514" s="34"/>
      <c r="E514" s="80"/>
      <c r="F514" s="47">
        <f t="shared" si="7"/>
        <v>0</v>
      </c>
    </row>
    <row r="515" spans="1:6" outlineLevel="1" x14ac:dyDescent="0.35">
      <c r="B515" s="2" t="s">
        <v>177</v>
      </c>
      <c r="D515" s="34"/>
      <c r="E515" s="80"/>
      <c r="F515" s="47">
        <f t="shared" si="7"/>
        <v>0</v>
      </c>
    </row>
    <row r="516" spans="1:6" outlineLevel="1" x14ac:dyDescent="0.35">
      <c r="D516" s="34"/>
      <c r="E516" s="80"/>
      <c r="F516" s="47">
        <f t="shared" ref="F516:F579" si="8">ROUND(D516*E516,2)</f>
        <v>0</v>
      </c>
    </row>
    <row r="517" spans="1:6" ht="29" outlineLevel="1" x14ac:dyDescent="0.35">
      <c r="A517" s="11">
        <v>87</v>
      </c>
      <c r="B517" s="2" t="s">
        <v>19</v>
      </c>
      <c r="C517" s="1" t="s">
        <v>20</v>
      </c>
      <c r="D517" s="34"/>
      <c r="E517" s="80"/>
      <c r="F517" s="47">
        <f t="shared" si="8"/>
        <v>0</v>
      </c>
    </row>
    <row r="518" spans="1:6" outlineLevel="1" x14ac:dyDescent="0.35">
      <c r="D518" s="34"/>
      <c r="E518" s="80"/>
      <c r="F518" s="47">
        <f t="shared" si="8"/>
        <v>0</v>
      </c>
    </row>
    <row r="519" spans="1:6" outlineLevel="1" x14ac:dyDescent="0.35">
      <c r="B519" s="2" t="s">
        <v>178</v>
      </c>
      <c r="D519" s="34"/>
      <c r="E519" s="80"/>
      <c r="F519" s="47">
        <f t="shared" si="8"/>
        <v>0</v>
      </c>
    </row>
    <row r="520" spans="1:6" outlineLevel="1" x14ac:dyDescent="0.35">
      <c r="D520" s="34"/>
      <c r="E520" s="80"/>
      <c r="F520" s="47">
        <f t="shared" si="8"/>
        <v>0</v>
      </c>
    </row>
    <row r="521" spans="1:6" ht="29" outlineLevel="1" x14ac:dyDescent="0.35">
      <c r="A521" s="11">
        <v>88</v>
      </c>
      <c r="B521" s="2" t="s">
        <v>19</v>
      </c>
      <c r="C521" s="1" t="s">
        <v>20</v>
      </c>
      <c r="D521" s="34"/>
      <c r="E521" s="80"/>
      <c r="F521" s="47">
        <f t="shared" si="8"/>
        <v>0</v>
      </c>
    </row>
    <row r="522" spans="1:6" outlineLevel="1" x14ac:dyDescent="0.35">
      <c r="D522" s="34"/>
      <c r="E522" s="80"/>
      <c r="F522" s="47">
        <f t="shared" si="8"/>
        <v>0</v>
      </c>
    </row>
    <row r="523" spans="1:6" outlineLevel="1" x14ac:dyDescent="0.35">
      <c r="B523" s="2" t="s">
        <v>179</v>
      </c>
      <c r="D523" s="34"/>
      <c r="E523" s="80"/>
      <c r="F523" s="47">
        <f t="shared" si="8"/>
        <v>0</v>
      </c>
    </row>
    <row r="524" spans="1:6" outlineLevel="1" x14ac:dyDescent="0.35">
      <c r="D524" s="34"/>
      <c r="E524" s="80"/>
      <c r="F524" s="47">
        <f t="shared" si="8"/>
        <v>0</v>
      </c>
    </row>
    <row r="525" spans="1:6" ht="29" outlineLevel="1" x14ac:dyDescent="0.35">
      <c r="A525" s="11">
        <v>89</v>
      </c>
      <c r="B525" s="2" t="s">
        <v>19</v>
      </c>
      <c r="C525" s="1" t="s">
        <v>20</v>
      </c>
      <c r="D525" s="34"/>
      <c r="E525" s="80"/>
      <c r="F525" s="47">
        <f t="shared" si="8"/>
        <v>0</v>
      </c>
    </row>
    <row r="526" spans="1:6" outlineLevel="1" x14ac:dyDescent="0.35">
      <c r="D526" s="34"/>
      <c r="E526" s="80"/>
      <c r="F526" s="47">
        <f t="shared" si="8"/>
        <v>0</v>
      </c>
    </row>
    <row r="527" spans="1:6" outlineLevel="1" x14ac:dyDescent="0.35">
      <c r="B527" s="2" t="s">
        <v>180</v>
      </c>
      <c r="D527" s="34"/>
      <c r="E527" s="80"/>
      <c r="F527" s="47">
        <f t="shared" si="8"/>
        <v>0</v>
      </c>
    </row>
    <row r="528" spans="1:6" outlineLevel="1" x14ac:dyDescent="0.35">
      <c r="D528" s="34"/>
      <c r="E528" s="80"/>
      <c r="F528" s="47">
        <f t="shared" si="8"/>
        <v>0</v>
      </c>
    </row>
    <row r="529" spans="1:6" ht="29" outlineLevel="1" x14ac:dyDescent="0.35">
      <c r="A529" s="11">
        <v>90</v>
      </c>
      <c r="B529" s="2" t="s">
        <v>19</v>
      </c>
      <c r="C529" s="1" t="s">
        <v>20</v>
      </c>
      <c r="D529" s="34"/>
      <c r="E529" s="80"/>
      <c r="F529" s="47">
        <f t="shared" si="8"/>
        <v>0</v>
      </c>
    </row>
    <row r="530" spans="1:6" outlineLevel="1" x14ac:dyDescent="0.35">
      <c r="D530" s="34"/>
      <c r="E530" s="80"/>
      <c r="F530" s="47">
        <f t="shared" si="8"/>
        <v>0</v>
      </c>
    </row>
    <row r="531" spans="1:6" outlineLevel="1" x14ac:dyDescent="0.35">
      <c r="B531" s="2" t="s">
        <v>181</v>
      </c>
      <c r="D531" s="34"/>
      <c r="E531" s="80"/>
      <c r="F531" s="47">
        <f t="shared" si="8"/>
        <v>0</v>
      </c>
    </row>
    <row r="532" spans="1:6" outlineLevel="1" x14ac:dyDescent="0.35">
      <c r="D532" s="34"/>
      <c r="E532" s="80"/>
      <c r="F532" s="47">
        <f t="shared" si="8"/>
        <v>0</v>
      </c>
    </row>
    <row r="533" spans="1:6" ht="29" outlineLevel="1" x14ac:dyDescent="0.35">
      <c r="A533" s="11">
        <v>91</v>
      </c>
      <c r="B533" s="2" t="s">
        <v>19</v>
      </c>
      <c r="C533" s="1" t="s">
        <v>20</v>
      </c>
      <c r="D533" s="34"/>
      <c r="E533" s="80"/>
      <c r="F533" s="47">
        <f t="shared" si="8"/>
        <v>0</v>
      </c>
    </row>
    <row r="534" spans="1:6" outlineLevel="1" x14ac:dyDescent="0.35">
      <c r="D534" s="34"/>
      <c r="E534" s="80"/>
      <c r="F534" s="47">
        <f t="shared" si="8"/>
        <v>0</v>
      </c>
    </row>
    <row r="535" spans="1:6" outlineLevel="1" x14ac:dyDescent="0.35">
      <c r="B535" s="2" t="s">
        <v>182</v>
      </c>
      <c r="D535" s="34"/>
      <c r="E535" s="80"/>
      <c r="F535" s="47">
        <f t="shared" si="8"/>
        <v>0</v>
      </c>
    </row>
    <row r="536" spans="1:6" outlineLevel="1" x14ac:dyDescent="0.35">
      <c r="D536" s="34"/>
      <c r="E536" s="80"/>
      <c r="F536" s="47">
        <f t="shared" si="8"/>
        <v>0</v>
      </c>
    </row>
    <row r="537" spans="1:6" ht="29" outlineLevel="1" x14ac:dyDescent="0.35">
      <c r="A537" s="11">
        <v>92</v>
      </c>
      <c r="B537" s="2" t="s">
        <v>19</v>
      </c>
      <c r="C537" s="1" t="s">
        <v>20</v>
      </c>
      <c r="D537" s="34"/>
      <c r="E537" s="80"/>
      <c r="F537" s="47">
        <f t="shared" si="8"/>
        <v>0</v>
      </c>
    </row>
    <row r="538" spans="1:6" outlineLevel="1" x14ac:dyDescent="0.35">
      <c r="D538" s="34"/>
      <c r="E538" s="80"/>
      <c r="F538" s="47">
        <f t="shared" si="8"/>
        <v>0</v>
      </c>
    </row>
    <row r="539" spans="1:6" outlineLevel="1" x14ac:dyDescent="0.35">
      <c r="B539" s="2" t="s">
        <v>183</v>
      </c>
      <c r="D539" s="34"/>
      <c r="E539" s="80"/>
      <c r="F539" s="47">
        <f t="shared" si="8"/>
        <v>0</v>
      </c>
    </row>
    <row r="540" spans="1:6" outlineLevel="1" x14ac:dyDescent="0.35">
      <c r="D540" s="34"/>
      <c r="E540" s="80"/>
      <c r="F540" s="47">
        <f t="shared" si="8"/>
        <v>0</v>
      </c>
    </row>
    <row r="541" spans="1:6" ht="29" outlineLevel="1" x14ac:dyDescent="0.35">
      <c r="A541" s="11">
        <v>93</v>
      </c>
      <c r="B541" s="2" t="s">
        <v>19</v>
      </c>
      <c r="C541" s="1" t="s">
        <v>20</v>
      </c>
      <c r="D541" s="34"/>
      <c r="E541" s="80"/>
      <c r="F541" s="47">
        <f t="shared" si="8"/>
        <v>0</v>
      </c>
    </row>
    <row r="542" spans="1:6" outlineLevel="1" x14ac:dyDescent="0.35">
      <c r="D542" s="34"/>
      <c r="E542" s="80"/>
      <c r="F542" s="47">
        <f t="shared" si="8"/>
        <v>0</v>
      </c>
    </row>
    <row r="543" spans="1:6" outlineLevel="1" x14ac:dyDescent="0.35">
      <c r="B543" s="2" t="s">
        <v>184</v>
      </c>
      <c r="D543" s="34"/>
      <c r="E543" s="80"/>
      <c r="F543" s="47">
        <f t="shared" si="8"/>
        <v>0</v>
      </c>
    </row>
    <row r="544" spans="1:6" outlineLevel="1" x14ac:dyDescent="0.35">
      <c r="D544" s="34"/>
      <c r="E544" s="80"/>
      <c r="F544" s="47">
        <f t="shared" si="8"/>
        <v>0</v>
      </c>
    </row>
    <row r="545" spans="1:6" ht="29" outlineLevel="1" x14ac:dyDescent="0.35">
      <c r="A545" s="11">
        <v>94</v>
      </c>
      <c r="B545" s="2" t="s">
        <v>19</v>
      </c>
      <c r="C545" s="1" t="s">
        <v>20</v>
      </c>
      <c r="D545" s="34"/>
      <c r="E545" s="80"/>
      <c r="F545" s="47">
        <f t="shared" si="8"/>
        <v>0</v>
      </c>
    </row>
    <row r="546" spans="1:6" outlineLevel="1" x14ac:dyDescent="0.35">
      <c r="D546" s="34"/>
      <c r="E546" s="80"/>
      <c r="F546" s="47">
        <f t="shared" si="8"/>
        <v>0</v>
      </c>
    </row>
    <row r="547" spans="1:6" outlineLevel="1" x14ac:dyDescent="0.35">
      <c r="B547" s="2" t="s">
        <v>185</v>
      </c>
      <c r="D547" s="34"/>
      <c r="E547" s="80"/>
      <c r="F547" s="47">
        <f t="shared" si="8"/>
        <v>0</v>
      </c>
    </row>
    <row r="548" spans="1:6" outlineLevel="1" x14ac:dyDescent="0.35">
      <c r="D548" s="34"/>
      <c r="E548" s="80"/>
      <c r="F548" s="47">
        <f t="shared" si="8"/>
        <v>0</v>
      </c>
    </row>
    <row r="549" spans="1:6" ht="29" outlineLevel="1" x14ac:dyDescent="0.35">
      <c r="A549" s="11">
        <v>95</v>
      </c>
      <c r="B549" s="2" t="s">
        <v>19</v>
      </c>
      <c r="C549" s="1" t="s">
        <v>20</v>
      </c>
      <c r="D549" s="34"/>
      <c r="E549" s="80"/>
      <c r="F549" s="47">
        <f t="shared" si="8"/>
        <v>0</v>
      </c>
    </row>
    <row r="550" spans="1:6" outlineLevel="1" x14ac:dyDescent="0.35">
      <c r="D550" s="34"/>
      <c r="E550" s="80"/>
      <c r="F550" s="47">
        <f t="shared" si="8"/>
        <v>0</v>
      </c>
    </row>
    <row r="551" spans="1:6" outlineLevel="1" x14ac:dyDescent="0.35">
      <c r="B551" s="2" t="s">
        <v>186</v>
      </c>
      <c r="D551" s="34"/>
      <c r="E551" s="80"/>
      <c r="F551" s="47">
        <f t="shared" si="8"/>
        <v>0</v>
      </c>
    </row>
    <row r="552" spans="1:6" outlineLevel="1" x14ac:dyDescent="0.35">
      <c r="D552" s="34"/>
      <c r="E552" s="80"/>
      <c r="F552" s="47">
        <f t="shared" si="8"/>
        <v>0</v>
      </c>
    </row>
    <row r="553" spans="1:6" ht="29" outlineLevel="1" x14ac:dyDescent="0.35">
      <c r="A553" s="11">
        <v>96</v>
      </c>
      <c r="B553" s="2" t="s">
        <v>19</v>
      </c>
      <c r="C553" s="1" t="s">
        <v>20</v>
      </c>
      <c r="D553" s="34"/>
      <c r="E553" s="80"/>
      <c r="F553" s="47">
        <f t="shared" si="8"/>
        <v>0</v>
      </c>
    </row>
    <row r="554" spans="1:6" outlineLevel="1" x14ac:dyDescent="0.35">
      <c r="D554" s="34"/>
      <c r="E554" s="80"/>
      <c r="F554" s="47">
        <f t="shared" si="8"/>
        <v>0</v>
      </c>
    </row>
    <row r="555" spans="1:6" outlineLevel="1" x14ac:dyDescent="0.35">
      <c r="B555" s="2" t="s">
        <v>187</v>
      </c>
      <c r="D555" s="34"/>
      <c r="E555" s="80"/>
      <c r="F555" s="47">
        <f t="shared" si="8"/>
        <v>0</v>
      </c>
    </row>
    <row r="556" spans="1:6" outlineLevel="1" x14ac:dyDescent="0.35">
      <c r="D556" s="34"/>
      <c r="E556" s="80"/>
      <c r="F556" s="47">
        <f t="shared" si="8"/>
        <v>0</v>
      </c>
    </row>
    <row r="557" spans="1:6" ht="29" outlineLevel="1" x14ac:dyDescent="0.35">
      <c r="A557" s="11">
        <v>97</v>
      </c>
      <c r="B557" s="2" t="s">
        <v>19</v>
      </c>
      <c r="C557" s="1" t="s">
        <v>20</v>
      </c>
      <c r="D557" s="34"/>
      <c r="E557" s="80"/>
      <c r="F557" s="47">
        <f t="shared" si="8"/>
        <v>0</v>
      </c>
    </row>
    <row r="558" spans="1:6" outlineLevel="1" x14ac:dyDescent="0.35">
      <c r="D558" s="34"/>
      <c r="E558" s="80"/>
      <c r="F558" s="47">
        <f t="shared" si="8"/>
        <v>0</v>
      </c>
    </row>
    <row r="559" spans="1:6" outlineLevel="1" x14ac:dyDescent="0.35">
      <c r="B559" s="2" t="s">
        <v>188</v>
      </c>
      <c r="C559" s="1" t="s">
        <v>8</v>
      </c>
      <c r="D559" s="34"/>
      <c r="E559" s="80"/>
      <c r="F559" s="47">
        <f t="shared" si="8"/>
        <v>0</v>
      </c>
    </row>
    <row r="560" spans="1:6" outlineLevel="1" x14ac:dyDescent="0.35">
      <c r="D560" s="34"/>
      <c r="E560" s="80"/>
      <c r="F560" s="47">
        <f t="shared" si="8"/>
        <v>0</v>
      </c>
    </row>
    <row r="561" spans="1:6" ht="29" outlineLevel="1" x14ac:dyDescent="0.35">
      <c r="B561" s="2" t="s">
        <v>189</v>
      </c>
      <c r="D561" s="34"/>
      <c r="E561" s="80"/>
      <c r="F561" s="47">
        <f t="shared" si="8"/>
        <v>0</v>
      </c>
    </row>
    <row r="562" spans="1:6" outlineLevel="1" x14ac:dyDescent="0.35">
      <c r="D562" s="34"/>
      <c r="E562" s="80"/>
      <c r="F562" s="47">
        <f t="shared" si="8"/>
        <v>0</v>
      </c>
    </row>
    <row r="563" spans="1:6" outlineLevel="1" x14ac:dyDescent="0.35">
      <c r="B563" s="2" t="s">
        <v>190</v>
      </c>
      <c r="D563" s="34"/>
      <c r="E563" s="80"/>
      <c r="F563" s="47">
        <f t="shared" si="8"/>
        <v>0</v>
      </c>
    </row>
    <row r="564" spans="1:6" outlineLevel="1" x14ac:dyDescent="0.35">
      <c r="D564" s="34"/>
      <c r="E564" s="80"/>
      <c r="F564" s="47">
        <f t="shared" si="8"/>
        <v>0</v>
      </c>
    </row>
    <row r="565" spans="1:6" ht="58" outlineLevel="1" x14ac:dyDescent="0.35">
      <c r="B565" s="2" t="s">
        <v>191</v>
      </c>
      <c r="D565" s="34"/>
      <c r="E565" s="80"/>
      <c r="F565" s="47">
        <f t="shared" si="8"/>
        <v>0</v>
      </c>
    </row>
    <row r="566" spans="1:6" outlineLevel="1" x14ac:dyDescent="0.35">
      <c r="D566" s="34"/>
      <c r="E566" s="80"/>
      <c r="F566" s="47">
        <f t="shared" si="8"/>
        <v>0</v>
      </c>
    </row>
    <row r="567" spans="1:6" ht="29" outlineLevel="1" x14ac:dyDescent="0.35">
      <c r="B567" s="2" t="s">
        <v>192</v>
      </c>
      <c r="D567" s="34"/>
      <c r="E567" s="80"/>
      <c r="F567" s="47">
        <f t="shared" si="8"/>
        <v>0</v>
      </c>
    </row>
    <row r="568" spans="1:6" outlineLevel="1" x14ac:dyDescent="0.35">
      <c r="D568" s="34"/>
      <c r="E568" s="80"/>
      <c r="F568" s="47">
        <f t="shared" si="8"/>
        <v>0</v>
      </c>
    </row>
    <row r="569" spans="1:6" ht="29" outlineLevel="1" x14ac:dyDescent="0.35">
      <c r="A569" s="11">
        <v>98</v>
      </c>
      <c r="B569" s="2" t="s">
        <v>19</v>
      </c>
      <c r="C569" s="1" t="s">
        <v>20</v>
      </c>
      <c r="D569" s="34"/>
      <c r="E569" s="80"/>
      <c r="F569" s="47">
        <f t="shared" si="8"/>
        <v>0</v>
      </c>
    </row>
    <row r="570" spans="1:6" outlineLevel="1" x14ac:dyDescent="0.35">
      <c r="D570" s="34"/>
      <c r="E570" s="80"/>
      <c r="F570" s="47">
        <f t="shared" si="8"/>
        <v>0</v>
      </c>
    </row>
    <row r="571" spans="1:6" outlineLevel="1" x14ac:dyDescent="0.35">
      <c r="B571" s="2" t="s">
        <v>193</v>
      </c>
      <c r="D571" s="34"/>
      <c r="E571" s="80"/>
      <c r="F571" s="47">
        <f t="shared" si="8"/>
        <v>0</v>
      </c>
    </row>
    <row r="572" spans="1:6" outlineLevel="1" x14ac:dyDescent="0.35">
      <c r="D572" s="34"/>
      <c r="E572" s="80"/>
      <c r="F572" s="47">
        <f t="shared" si="8"/>
        <v>0</v>
      </c>
    </row>
    <row r="573" spans="1:6" ht="58" outlineLevel="1" x14ac:dyDescent="0.35">
      <c r="B573" s="2" t="s">
        <v>194</v>
      </c>
      <c r="D573" s="34"/>
      <c r="E573" s="80"/>
      <c r="F573" s="47">
        <f t="shared" si="8"/>
        <v>0</v>
      </c>
    </row>
    <row r="574" spans="1:6" outlineLevel="1" x14ac:dyDescent="0.35">
      <c r="D574" s="34"/>
      <c r="E574" s="80"/>
      <c r="F574" s="47">
        <f t="shared" si="8"/>
        <v>0</v>
      </c>
    </row>
    <row r="575" spans="1:6" ht="29" outlineLevel="1" x14ac:dyDescent="0.35">
      <c r="A575" s="11">
        <v>99</v>
      </c>
      <c r="B575" s="2" t="s">
        <v>19</v>
      </c>
      <c r="C575" s="1" t="s">
        <v>20</v>
      </c>
      <c r="D575" s="34"/>
      <c r="E575" s="80"/>
      <c r="F575" s="47">
        <f t="shared" si="8"/>
        <v>0</v>
      </c>
    </row>
    <row r="576" spans="1:6" outlineLevel="1" x14ac:dyDescent="0.35">
      <c r="D576" s="34"/>
      <c r="E576" s="80"/>
      <c r="F576" s="47">
        <f t="shared" si="8"/>
        <v>0</v>
      </c>
    </row>
    <row r="577" spans="1:6" outlineLevel="1" x14ac:dyDescent="0.35">
      <c r="B577" s="2" t="s">
        <v>195</v>
      </c>
      <c r="D577" s="34"/>
      <c r="E577" s="80"/>
      <c r="F577" s="47">
        <f t="shared" si="8"/>
        <v>0</v>
      </c>
    </row>
    <row r="578" spans="1:6" outlineLevel="1" x14ac:dyDescent="0.35">
      <c r="D578" s="34"/>
      <c r="E578" s="80"/>
      <c r="F578" s="47">
        <f t="shared" si="8"/>
        <v>0</v>
      </c>
    </row>
    <row r="579" spans="1:6" ht="87" outlineLevel="1" x14ac:dyDescent="0.35">
      <c r="B579" s="2" t="s">
        <v>196</v>
      </c>
      <c r="D579" s="34"/>
      <c r="E579" s="80"/>
      <c r="F579" s="47">
        <f t="shared" si="8"/>
        <v>0</v>
      </c>
    </row>
    <row r="580" spans="1:6" outlineLevel="1" x14ac:dyDescent="0.35">
      <c r="D580" s="34"/>
      <c r="E580" s="80"/>
      <c r="F580" s="47">
        <f t="shared" ref="F580:F643" si="9">ROUND(D580*E580,2)</f>
        <v>0</v>
      </c>
    </row>
    <row r="581" spans="1:6" ht="29" outlineLevel="1" x14ac:dyDescent="0.35">
      <c r="A581" s="11">
        <v>100</v>
      </c>
      <c r="B581" s="2" t="s">
        <v>19</v>
      </c>
      <c r="C581" s="1" t="s">
        <v>20</v>
      </c>
      <c r="D581" s="34"/>
      <c r="E581" s="80"/>
      <c r="F581" s="47">
        <f t="shared" si="9"/>
        <v>0</v>
      </c>
    </row>
    <row r="582" spans="1:6" outlineLevel="1" x14ac:dyDescent="0.35">
      <c r="D582" s="34"/>
      <c r="E582" s="80"/>
      <c r="F582" s="47">
        <f t="shared" si="9"/>
        <v>0</v>
      </c>
    </row>
    <row r="583" spans="1:6" outlineLevel="1" x14ac:dyDescent="0.35">
      <c r="B583" s="2" t="s">
        <v>197</v>
      </c>
      <c r="D583" s="34"/>
      <c r="E583" s="80"/>
      <c r="F583" s="47">
        <f t="shared" si="9"/>
        <v>0</v>
      </c>
    </row>
    <row r="584" spans="1:6" outlineLevel="1" x14ac:dyDescent="0.35">
      <c r="D584" s="34"/>
      <c r="E584" s="80"/>
      <c r="F584" s="47">
        <f t="shared" si="9"/>
        <v>0</v>
      </c>
    </row>
    <row r="585" spans="1:6" ht="72.5" outlineLevel="1" x14ac:dyDescent="0.35">
      <c r="B585" s="2" t="s">
        <v>198</v>
      </c>
      <c r="D585" s="34"/>
      <c r="E585" s="80"/>
      <c r="F585" s="47">
        <f t="shared" si="9"/>
        <v>0</v>
      </c>
    </row>
    <row r="586" spans="1:6" outlineLevel="1" x14ac:dyDescent="0.35">
      <c r="D586" s="34"/>
      <c r="E586" s="80"/>
      <c r="F586" s="47">
        <f t="shared" si="9"/>
        <v>0</v>
      </c>
    </row>
    <row r="587" spans="1:6" ht="58" outlineLevel="1" x14ac:dyDescent="0.35">
      <c r="B587" s="2" t="s">
        <v>199</v>
      </c>
      <c r="D587" s="34"/>
      <c r="E587" s="80"/>
      <c r="F587" s="47">
        <f t="shared" si="9"/>
        <v>0</v>
      </c>
    </row>
    <row r="588" spans="1:6" outlineLevel="1" x14ac:dyDescent="0.35">
      <c r="D588" s="34"/>
      <c r="E588" s="80"/>
      <c r="F588" s="47">
        <f t="shared" si="9"/>
        <v>0</v>
      </c>
    </row>
    <row r="589" spans="1:6" ht="29" outlineLevel="1" x14ac:dyDescent="0.35">
      <c r="A589" s="11">
        <v>101</v>
      </c>
      <c r="B589" s="2" t="s">
        <v>19</v>
      </c>
      <c r="C589" s="1" t="s">
        <v>20</v>
      </c>
      <c r="D589" s="34"/>
      <c r="E589" s="80"/>
      <c r="F589" s="47">
        <f t="shared" si="9"/>
        <v>0</v>
      </c>
    </row>
    <row r="590" spans="1:6" outlineLevel="1" x14ac:dyDescent="0.35">
      <c r="D590" s="34"/>
      <c r="E590" s="80"/>
      <c r="F590" s="47">
        <f t="shared" si="9"/>
        <v>0</v>
      </c>
    </row>
    <row r="591" spans="1:6" outlineLevel="1" x14ac:dyDescent="0.35">
      <c r="B591" s="2" t="s">
        <v>127</v>
      </c>
      <c r="D591" s="34"/>
      <c r="E591" s="80"/>
      <c r="F591" s="47">
        <f t="shared" si="9"/>
        <v>0</v>
      </c>
    </row>
    <row r="592" spans="1:6" outlineLevel="1" x14ac:dyDescent="0.35">
      <c r="D592" s="34"/>
      <c r="E592" s="80"/>
      <c r="F592" s="47">
        <f t="shared" si="9"/>
        <v>0</v>
      </c>
    </row>
    <row r="593" spans="1:6" ht="29" outlineLevel="1" x14ac:dyDescent="0.35">
      <c r="B593" s="2" t="s">
        <v>200</v>
      </c>
      <c r="D593" s="34"/>
      <c r="E593" s="80"/>
      <c r="F593" s="47">
        <f t="shared" si="9"/>
        <v>0</v>
      </c>
    </row>
    <row r="594" spans="1:6" outlineLevel="1" x14ac:dyDescent="0.35">
      <c r="D594" s="34"/>
      <c r="E594" s="80"/>
      <c r="F594" s="47">
        <f t="shared" si="9"/>
        <v>0</v>
      </c>
    </row>
    <row r="595" spans="1:6" ht="29" outlineLevel="1" x14ac:dyDescent="0.35">
      <c r="A595" s="11">
        <v>102</v>
      </c>
      <c r="B595" s="2" t="s">
        <v>19</v>
      </c>
      <c r="C595" s="1" t="s">
        <v>20</v>
      </c>
      <c r="D595" s="34"/>
      <c r="E595" s="80"/>
      <c r="F595" s="47">
        <f t="shared" si="9"/>
        <v>0</v>
      </c>
    </row>
    <row r="596" spans="1:6" outlineLevel="1" x14ac:dyDescent="0.35">
      <c r="D596" s="34"/>
      <c r="E596" s="80"/>
      <c r="F596" s="47">
        <f t="shared" si="9"/>
        <v>0</v>
      </c>
    </row>
    <row r="597" spans="1:6" outlineLevel="1" x14ac:dyDescent="0.35">
      <c r="B597" s="2" t="s">
        <v>201</v>
      </c>
      <c r="D597" s="34"/>
      <c r="E597" s="80"/>
      <c r="F597" s="47">
        <f t="shared" si="9"/>
        <v>0</v>
      </c>
    </row>
    <row r="598" spans="1:6" outlineLevel="1" x14ac:dyDescent="0.35">
      <c r="D598" s="34"/>
      <c r="E598" s="80"/>
      <c r="F598" s="47">
        <f t="shared" si="9"/>
        <v>0</v>
      </c>
    </row>
    <row r="599" spans="1:6" ht="101.5" outlineLevel="1" x14ac:dyDescent="0.35">
      <c r="B599" s="2" t="s">
        <v>202</v>
      </c>
      <c r="D599" s="34"/>
      <c r="E599" s="80"/>
      <c r="F599" s="47">
        <f t="shared" si="9"/>
        <v>0</v>
      </c>
    </row>
    <row r="600" spans="1:6" outlineLevel="1" x14ac:dyDescent="0.35">
      <c r="D600" s="34"/>
      <c r="E600" s="80"/>
      <c r="F600" s="47">
        <f t="shared" si="9"/>
        <v>0</v>
      </c>
    </row>
    <row r="601" spans="1:6" ht="29" outlineLevel="1" x14ac:dyDescent="0.35">
      <c r="A601" s="11">
        <v>103</v>
      </c>
      <c r="B601" s="2" t="s">
        <v>19</v>
      </c>
      <c r="C601" s="1" t="s">
        <v>20</v>
      </c>
      <c r="D601" s="34"/>
      <c r="E601" s="80"/>
      <c r="F601" s="47">
        <f t="shared" si="9"/>
        <v>0</v>
      </c>
    </row>
    <row r="602" spans="1:6" outlineLevel="1" x14ac:dyDescent="0.35">
      <c r="D602" s="34"/>
      <c r="E602" s="80"/>
      <c r="F602" s="47">
        <f t="shared" si="9"/>
        <v>0</v>
      </c>
    </row>
    <row r="603" spans="1:6" outlineLevel="1" x14ac:dyDescent="0.35">
      <c r="B603" s="2" t="s">
        <v>203</v>
      </c>
      <c r="D603" s="34"/>
      <c r="E603" s="80"/>
      <c r="F603" s="47">
        <f t="shared" si="9"/>
        <v>0</v>
      </c>
    </row>
    <row r="604" spans="1:6" outlineLevel="1" x14ac:dyDescent="0.35">
      <c r="D604" s="34"/>
      <c r="E604" s="80"/>
      <c r="F604" s="47">
        <f t="shared" si="9"/>
        <v>0</v>
      </c>
    </row>
    <row r="605" spans="1:6" outlineLevel="1" x14ac:dyDescent="0.35">
      <c r="B605" s="2" t="s">
        <v>204</v>
      </c>
      <c r="D605" s="34"/>
      <c r="E605" s="80"/>
      <c r="F605" s="47">
        <f t="shared" si="9"/>
        <v>0</v>
      </c>
    </row>
    <row r="606" spans="1:6" outlineLevel="1" x14ac:dyDescent="0.35">
      <c r="D606" s="34"/>
      <c r="E606" s="80"/>
      <c r="F606" s="47">
        <f t="shared" si="9"/>
        <v>0</v>
      </c>
    </row>
    <row r="607" spans="1:6" ht="72.5" outlineLevel="1" x14ac:dyDescent="0.35">
      <c r="B607" s="2" t="s">
        <v>205</v>
      </c>
      <c r="D607" s="34"/>
      <c r="E607" s="80"/>
      <c r="F607" s="47">
        <f t="shared" si="9"/>
        <v>0</v>
      </c>
    </row>
    <row r="608" spans="1:6" outlineLevel="1" x14ac:dyDescent="0.35">
      <c r="D608" s="34"/>
      <c r="E608" s="80"/>
      <c r="F608" s="47">
        <f t="shared" si="9"/>
        <v>0</v>
      </c>
    </row>
    <row r="609" spans="1:6" ht="29" outlineLevel="1" x14ac:dyDescent="0.35">
      <c r="A609" s="11">
        <v>104</v>
      </c>
      <c r="B609" s="2" t="s">
        <v>19</v>
      </c>
      <c r="C609" s="1" t="s">
        <v>20</v>
      </c>
      <c r="D609" s="34"/>
      <c r="E609" s="80"/>
      <c r="F609" s="47">
        <f t="shared" si="9"/>
        <v>0</v>
      </c>
    </row>
    <row r="610" spans="1:6" outlineLevel="1" x14ac:dyDescent="0.35">
      <c r="D610" s="34"/>
      <c r="E610" s="80"/>
      <c r="F610" s="47">
        <f t="shared" si="9"/>
        <v>0</v>
      </c>
    </row>
    <row r="611" spans="1:6" outlineLevel="1" x14ac:dyDescent="0.35">
      <c r="B611" s="2" t="s">
        <v>206</v>
      </c>
      <c r="D611" s="34"/>
      <c r="E611" s="80"/>
      <c r="F611" s="47">
        <f t="shared" si="9"/>
        <v>0</v>
      </c>
    </row>
    <row r="612" spans="1:6" outlineLevel="1" x14ac:dyDescent="0.35">
      <c r="D612" s="34"/>
      <c r="E612" s="80"/>
      <c r="F612" s="47">
        <f t="shared" si="9"/>
        <v>0</v>
      </c>
    </row>
    <row r="613" spans="1:6" ht="58" outlineLevel="1" x14ac:dyDescent="0.35">
      <c r="B613" s="2" t="s">
        <v>207</v>
      </c>
      <c r="D613" s="34"/>
      <c r="E613" s="80"/>
      <c r="F613" s="47">
        <f t="shared" si="9"/>
        <v>0</v>
      </c>
    </row>
    <row r="614" spans="1:6" outlineLevel="1" x14ac:dyDescent="0.35">
      <c r="D614" s="34"/>
      <c r="E614" s="80"/>
      <c r="F614" s="47">
        <f t="shared" si="9"/>
        <v>0</v>
      </c>
    </row>
    <row r="615" spans="1:6" ht="29" outlineLevel="1" x14ac:dyDescent="0.35">
      <c r="A615" s="11">
        <v>105</v>
      </c>
      <c r="B615" s="2" t="s">
        <v>19</v>
      </c>
      <c r="C615" s="1" t="s">
        <v>20</v>
      </c>
      <c r="D615" s="34"/>
      <c r="E615" s="80"/>
      <c r="F615" s="47">
        <f t="shared" si="9"/>
        <v>0</v>
      </c>
    </row>
    <row r="616" spans="1:6" outlineLevel="1" x14ac:dyDescent="0.35">
      <c r="D616" s="34"/>
      <c r="E616" s="80"/>
      <c r="F616" s="47">
        <f t="shared" si="9"/>
        <v>0</v>
      </c>
    </row>
    <row r="617" spans="1:6" outlineLevel="1" x14ac:dyDescent="0.35">
      <c r="B617" s="2" t="s">
        <v>208</v>
      </c>
      <c r="D617" s="34"/>
      <c r="E617" s="80"/>
      <c r="F617" s="47">
        <f t="shared" si="9"/>
        <v>0</v>
      </c>
    </row>
    <row r="618" spans="1:6" outlineLevel="1" x14ac:dyDescent="0.35">
      <c r="D618" s="34"/>
      <c r="E618" s="80"/>
      <c r="F618" s="47">
        <f t="shared" si="9"/>
        <v>0</v>
      </c>
    </row>
    <row r="619" spans="1:6" ht="29" outlineLevel="1" x14ac:dyDescent="0.35">
      <c r="B619" s="2" t="s">
        <v>209</v>
      </c>
      <c r="D619" s="34"/>
      <c r="E619" s="80"/>
      <c r="F619" s="47">
        <f t="shared" si="9"/>
        <v>0</v>
      </c>
    </row>
    <row r="620" spans="1:6" outlineLevel="1" x14ac:dyDescent="0.35">
      <c r="D620" s="34"/>
      <c r="E620" s="80"/>
      <c r="F620" s="47">
        <f t="shared" si="9"/>
        <v>0</v>
      </c>
    </row>
    <row r="621" spans="1:6" ht="58" outlineLevel="1" x14ac:dyDescent="0.35">
      <c r="B621" s="2" t="s">
        <v>210</v>
      </c>
      <c r="D621" s="34"/>
      <c r="E621" s="80"/>
      <c r="F621" s="47">
        <f t="shared" si="9"/>
        <v>0</v>
      </c>
    </row>
    <row r="622" spans="1:6" outlineLevel="1" x14ac:dyDescent="0.35">
      <c r="D622" s="34"/>
      <c r="E622" s="80"/>
      <c r="F622" s="47">
        <f t="shared" si="9"/>
        <v>0</v>
      </c>
    </row>
    <row r="623" spans="1:6" ht="29" outlineLevel="1" x14ac:dyDescent="0.35">
      <c r="A623" s="11">
        <v>106</v>
      </c>
      <c r="B623" s="2" t="s">
        <v>19</v>
      </c>
      <c r="C623" s="1" t="s">
        <v>20</v>
      </c>
      <c r="D623" s="34"/>
      <c r="E623" s="80"/>
      <c r="F623" s="47">
        <f t="shared" si="9"/>
        <v>0</v>
      </c>
    </row>
    <row r="624" spans="1:6" outlineLevel="1" x14ac:dyDescent="0.35">
      <c r="D624" s="34"/>
      <c r="E624" s="80"/>
      <c r="F624" s="47">
        <f t="shared" si="9"/>
        <v>0</v>
      </c>
    </row>
    <row r="625" spans="1:6" outlineLevel="1" x14ac:dyDescent="0.35">
      <c r="B625" s="2" t="s">
        <v>211</v>
      </c>
      <c r="D625" s="34"/>
      <c r="E625" s="80"/>
      <c r="F625" s="47">
        <f t="shared" si="9"/>
        <v>0</v>
      </c>
    </row>
    <row r="626" spans="1:6" outlineLevel="1" x14ac:dyDescent="0.35">
      <c r="D626" s="34"/>
      <c r="E626" s="80"/>
      <c r="F626" s="47">
        <f t="shared" si="9"/>
        <v>0</v>
      </c>
    </row>
    <row r="627" spans="1:6" ht="72.5" outlineLevel="1" x14ac:dyDescent="0.35">
      <c r="B627" s="2" t="s">
        <v>212</v>
      </c>
      <c r="D627" s="34"/>
      <c r="E627" s="80"/>
      <c r="F627" s="47">
        <f t="shared" si="9"/>
        <v>0</v>
      </c>
    </row>
    <row r="628" spans="1:6" outlineLevel="1" x14ac:dyDescent="0.35">
      <c r="D628" s="34"/>
      <c r="E628" s="80"/>
      <c r="F628" s="47">
        <f t="shared" si="9"/>
        <v>0</v>
      </c>
    </row>
    <row r="629" spans="1:6" ht="29" outlineLevel="1" x14ac:dyDescent="0.35">
      <c r="B629" s="2" t="s">
        <v>213</v>
      </c>
      <c r="D629" s="34"/>
      <c r="E629" s="80"/>
      <c r="F629" s="47">
        <f t="shared" si="9"/>
        <v>0</v>
      </c>
    </row>
    <row r="630" spans="1:6" outlineLevel="1" x14ac:dyDescent="0.35">
      <c r="D630" s="34"/>
      <c r="E630" s="80"/>
      <c r="F630" s="47">
        <f t="shared" si="9"/>
        <v>0</v>
      </c>
    </row>
    <row r="631" spans="1:6" ht="29" outlineLevel="1" x14ac:dyDescent="0.35">
      <c r="A631" s="11">
        <v>107</v>
      </c>
      <c r="B631" s="2" t="s">
        <v>19</v>
      </c>
      <c r="C631" s="1" t="s">
        <v>20</v>
      </c>
      <c r="D631" s="34"/>
      <c r="E631" s="80"/>
      <c r="F631" s="47">
        <f t="shared" si="9"/>
        <v>0</v>
      </c>
    </row>
    <row r="632" spans="1:6" outlineLevel="1" x14ac:dyDescent="0.35">
      <c r="D632" s="34"/>
      <c r="E632" s="80"/>
      <c r="F632" s="47">
        <f t="shared" si="9"/>
        <v>0</v>
      </c>
    </row>
    <row r="633" spans="1:6" ht="29" outlineLevel="1" x14ac:dyDescent="0.35">
      <c r="B633" s="2" t="s">
        <v>214</v>
      </c>
      <c r="D633" s="34"/>
      <c r="E633" s="80"/>
      <c r="F633" s="47">
        <f t="shared" si="9"/>
        <v>0</v>
      </c>
    </row>
    <row r="634" spans="1:6" outlineLevel="1" x14ac:dyDescent="0.35">
      <c r="D634" s="34"/>
      <c r="E634" s="80"/>
      <c r="F634" s="47">
        <f t="shared" si="9"/>
        <v>0</v>
      </c>
    </row>
    <row r="635" spans="1:6" ht="87" outlineLevel="1" x14ac:dyDescent="0.35">
      <c r="B635" s="2" t="s">
        <v>215</v>
      </c>
      <c r="D635" s="34"/>
      <c r="E635" s="80"/>
      <c r="F635" s="47">
        <f t="shared" si="9"/>
        <v>0</v>
      </c>
    </row>
    <row r="636" spans="1:6" outlineLevel="1" x14ac:dyDescent="0.35">
      <c r="D636" s="34"/>
      <c r="E636" s="80"/>
      <c r="F636" s="47">
        <f t="shared" si="9"/>
        <v>0</v>
      </c>
    </row>
    <row r="637" spans="1:6" ht="29" outlineLevel="1" x14ac:dyDescent="0.35">
      <c r="B637" s="2" t="s">
        <v>216</v>
      </c>
      <c r="D637" s="34"/>
      <c r="E637" s="80"/>
      <c r="F637" s="47">
        <f t="shared" si="9"/>
        <v>0</v>
      </c>
    </row>
    <row r="638" spans="1:6" outlineLevel="1" x14ac:dyDescent="0.35">
      <c r="D638" s="34"/>
      <c r="E638" s="80"/>
      <c r="F638" s="47">
        <f t="shared" si="9"/>
        <v>0</v>
      </c>
    </row>
    <row r="639" spans="1:6" ht="58" outlineLevel="1" x14ac:dyDescent="0.35">
      <c r="B639" s="2" t="s">
        <v>217</v>
      </c>
      <c r="D639" s="34"/>
      <c r="E639" s="80"/>
      <c r="F639" s="47">
        <f t="shared" si="9"/>
        <v>0</v>
      </c>
    </row>
    <row r="640" spans="1:6" outlineLevel="1" x14ac:dyDescent="0.35">
      <c r="D640" s="34"/>
      <c r="E640" s="80"/>
      <c r="F640" s="47">
        <f t="shared" si="9"/>
        <v>0</v>
      </c>
    </row>
    <row r="641" spans="1:6" ht="29" outlineLevel="1" x14ac:dyDescent="0.35">
      <c r="A641" s="11">
        <v>108</v>
      </c>
      <c r="B641" s="2" t="s">
        <v>19</v>
      </c>
      <c r="C641" s="1" t="s">
        <v>20</v>
      </c>
      <c r="D641" s="34"/>
      <c r="E641" s="80"/>
      <c r="F641" s="47">
        <f t="shared" si="9"/>
        <v>0</v>
      </c>
    </row>
    <row r="642" spans="1:6" outlineLevel="1" x14ac:dyDescent="0.35">
      <c r="D642" s="34"/>
      <c r="E642" s="80"/>
      <c r="F642" s="47">
        <f t="shared" si="9"/>
        <v>0</v>
      </c>
    </row>
    <row r="643" spans="1:6" outlineLevel="1" x14ac:dyDescent="0.35">
      <c r="B643" s="2" t="s">
        <v>218</v>
      </c>
      <c r="C643" s="1" t="s">
        <v>8</v>
      </c>
      <c r="D643" s="34"/>
      <c r="E643" s="80"/>
      <c r="F643" s="47">
        <f t="shared" si="9"/>
        <v>0</v>
      </c>
    </row>
    <row r="644" spans="1:6" outlineLevel="1" x14ac:dyDescent="0.35">
      <c r="D644" s="34"/>
      <c r="E644" s="80"/>
      <c r="F644" s="47">
        <f t="shared" ref="F644:F707" si="10">ROUND(D644*E644,2)</f>
        <v>0</v>
      </c>
    </row>
    <row r="645" spans="1:6" ht="275.5" outlineLevel="1" x14ac:dyDescent="0.35">
      <c r="B645" s="2" t="s">
        <v>219</v>
      </c>
      <c r="D645" s="34"/>
      <c r="E645" s="80"/>
      <c r="F645" s="47">
        <f t="shared" si="10"/>
        <v>0</v>
      </c>
    </row>
    <row r="646" spans="1:6" outlineLevel="1" x14ac:dyDescent="0.35">
      <c r="D646" s="34"/>
      <c r="E646" s="80"/>
      <c r="F646" s="47">
        <f t="shared" si="10"/>
        <v>0</v>
      </c>
    </row>
    <row r="647" spans="1:6" outlineLevel="1" x14ac:dyDescent="0.35">
      <c r="B647" s="2" t="s">
        <v>220</v>
      </c>
      <c r="D647" s="34"/>
      <c r="E647" s="80"/>
      <c r="F647" s="47">
        <f t="shared" si="10"/>
        <v>0</v>
      </c>
    </row>
    <row r="648" spans="1:6" outlineLevel="1" x14ac:dyDescent="0.35">
      <c r="D648" s="34"/>
      <c r="E648" s="80"/>
      <c r="F648" s="47">
        <f t="shared" si="10"/>
        <v>0</v>
      </c>
    </row>
    <row r="649" spans="1:6" outlineLevel="1" x14ac:dyDescent="0.35">
      <c r="B649" s="2" t="s">
        <v>221</v>
      </c>
      <c r="D649" s="34"/>
      <c r="E649" s="80"/>
      <c r="F649" s="47">
        <f t="shared" si="10"/>
        <v>0</v>
      </c>
    </row>
    <row r="650" spans="1:6" outlineLevel="1" x14ac:dyDescent="0.35">
      <c r="D650" s="34"/>
      <c r="E650" s="80"/>
      <c r="F650" s="47">
        <f t="shared" si="10"/>
        <v>0</v>
      </c>
    </row>
    <row r="651" spans="1:6" ht="29" outlineLevel="1" x14ac:dyDescent="0.35">
      <c r="A651" s="11">
        <v>109</v>
      </c>
      <c r="B651" s="2" t="s">
        <v>19</v>
      </c>
      <c r="C651" s="1" t="s">
        <v>20</v>
      </c>
      <c r="D651" s="34"/>
      <c r="E651" s="80"/>
      <c r="F651" s="47">
        <f t="shared" si="10"/>
        <v>0</v>
      </c>
    </row>
    <row r="652" spans="1:6" outlineLevel="1" x14ac:dyDescent="0.35">
      <c r="D652" s="34"/>
      <c r="E652" s="80"/>
      <c r="F652" s="47">
        <f t="shared" si="10"/>
        <v>0</v>
      </c>
    </row>
    <row r="653" spans="1:6" outlineLevel="1" x14ac:dyDescent="0.35">
      <c r="B653" s="2" t="s">
        <v>222</v>
      </c>
      <c r="D653" s="34"/>
      <c r="E653" s="80"/>
      <c r="F653" s="47">
        <f t="shared" si="10"/>
        <v>0</v>
      </c>
    </row>
    <row r="654" spans="1:6" outlineLevel="1" x14ac:dyDescent="0.35">
      <c r="D654" s="34"/>
      <c r="E654" s="80"/>
      <c r="F654" s="47">
        <f t="shared" si="10"/>
        <v>0</v>
      </c>
    </row>
    <row r="655" spans="1:6" ht="29" outlineLevel="1" x14ac:dyDescent="0.35">
      <c r="B655" s="2" t="s">
        <v>223</v>
      </c>
      <c r="D655" s="34"/>
      <c r="E655" s="80"/>
      <c r="F655" s="47">
        <f t="shared" si="10"/>
        <v>0</v>
      </c>
    </row>
    <row r="656" spans="1:6" outlineLevel="1" x14ac:dyDescent="0.35">
      <c r="D656" s="34"/>
      <c r="E656" s="80"/>
      <c r="F656" s="47">
        <f t="shared" si="10"/>
        <v>0</v>
      </c>
    </row>
    <row r="657" spans="1:6" ht="29" outlineLevel="1" x14ac:dyDescent="0.35">
      <c r="A657" s="11">
        <v>110</v>
      </c>
      <c r="B657" s="2" t="s">
        <v>19</v>
      </c>
      <c r="C657" s="1" t="s">
        <v>20</v>
      </c>
      <c r="D657" s="34"/>
      <c r="E657" s="80"/>
      <c r="F657" s="47">
        <f t="shared" si="10"/>
        <v>0</v>
      </c>
    </row>
    <row r="658" spans="1:6" outlineLevel="1" x14ac:dyDescent="0.35">
      <c r="D658" s="34"/>
      <c r="E658" s="80"/>
      <c r="F658" s="47">
        <f t="shared" si="10"/>
        <v>0</v>
      </c>
    </row>
    <row r="659" spans="1:6" outlineLevel="1" x14ac:dyDescent="0.35">
      <c r="B659" s="2" t="s">
        <v>224</v>
      </c>
      <c r="D659" s="34"/>
      <c r="E659" s="80"/>
      <c r="F659" s="47">
        <f t="shared" si="10"/>
        <v>0</v>
      </c>
    </row>
    <row r="660" spans="1:6" outlineLevel="1" x14ac:dyDescent="0.35">
      <c r="D660" s="34"/>
      <c r="E660" s="80"/>
      <c r="F660" s="47">
        <f t="shared" si="10"/>
        <v>0</v>
      </c>
    </row>
    <row r="661" spans="1:6" ht="29" outlineLevel="1" x14ac:dyDescent="0.35">
      <c r="B661" s="2" t="s">
        <v>225</v>
      </c>
      <c r="D661" s="34"/>
      <c r="E661" s="80"/>
      <c r="F661" s="47">
        <f t="shared" si="10"/>
        <v>0</v>
      </c>
    </row>
    <row r="662" spans="1:6" outlineLevel="1" x14ac:dyDescent="0.35">
      <c r="D662" s="34"/>
      <c r="E662" s="80"/>
      <c r="F662" s="47">
        <f t="shared" si="10"/>
        <v>0</v>
      </c>
    </row>
    <row r="663" spans="1:6" ht="29" outlineLevel="1" x14ac:dyDescent="0.35">
      <c r="A663" s="11">
        <v>111</v>
      </c>
      <c r="B663" s="2" t="s">
        <v>19</v>
      </c>
      <c r="C663" s="1" t="s">
        <v>20</v>
      </c>
      <c r="D663" s="34"/>
      <c r="E663" s="80"/>
      <c r="F663" s="47">
        <f t="shared" si="10"/>
        <v>0</v>
      </c>
    </row>
    <row r="664" spans="1:6" outlineLevel="1" x14ac:dyDescent="0.35">
      <c r="D664" s="34"/>
      <c r="E664" s="80"/>
      <c r="F664" s="47">
        <f t="shared" si="10"/>
        <v>0</v>
      </c>
    </row>
    <row r="665" spans="1:6" outlineLevel="1" x14ac:dyDescent="0.35">
      <c r="B665" s="2" t="s">
        <v>226</v>
      </c>
      <c r="C665" s="1" t="s">
        <v>8</v>
      </c>
      <c r="D665" s="34"/>
      <c r="E665" s="80"/>
      <c r="F665" s="47">
        <f t="shared" si="10"/>
        <v>0</v>
      </c>
    </row>
    <row r="666" spans="1:6" outlineLevel="1" x14ac:dyDescent="0.35">
      <c r="D666" s="34"/>
      <c r="E666" s="80"/>
      <c r="F666" s="47">
        <f t="shared" si="10"/>
        <v>0</v>
      </c>
    </row>
    <row r="667" spans="1:6" outlineLevel="1" x14ac:dyDescent="0.35">
      <c r="B667" s="2" t="s">
        <v>221</v>
      </c>
      <c r="D667" s="34"/>
      <c r="E667" s="80"/>
      <c r="F667" s="47">
        <f t="shared" si="10"/>
        <v>0</v>
      </c>
    </row>
    <row r="668" spans="1:6" outlineLevel="1" x14ac:dyDescent="0.35">
      <c r="D668" s="34"/>
      <c r="E668" s="80"/>
      <c r="F668" s="47">
        <f t="shared" si="10"/>
        <v>0</v>
      </c>
    </row>
    <row r="669" spans="1:6" ht="29" outlineLevel="1" x14ac:dyDescent="0.35">
      <c r="A669" s="11">
        <v>112</v>
      </c>
      <c r="B669" s="2" t="s">
        <v>19</v>
      </c>
      <c r="C669" s="1" t="s">
        <v>20</v>
      </c>
      <c r="D669" s="34"/>
      <c r="E669" s="80"/>
      <c r="F669" s="47">
        <f t="shared" si="10"/>
        <v>0</v>
      </c>
    </row>
    <row r="670" spans="1:6" outlineLevel="1" x14ac:dyDescent="0.35">
      <c r="D670" s="34"/>
      <c r="E670" s="80"/>
      <c r="F670" s="47">
        <f t="shared" si="10"/>
        <v>0</v>
      </c>
    </row>
    <row r="671" spans="1:6" outlineLevel="1" x14ac:dyDescent="0.35">
      <c r="B671" s="2" t="s">
        <v>227</v>
      </c>
      <c r="C671" s="1" t="s">
        <v>8</v>
      </c>
      <c r="D671" s="34"/>
      <c r="E671" s="80"/>
      <c r="F671" s="47">
        <f t="shared" si="10"/>
        <v>0</v>
      </c>
    </row>
    <row r="672" spans="1:6" outlineLevel="1" x14ac:dyDescent="0.35">
      <c r="D672" s="34"/>
      <c r="E672" s="80"/>
      <c r="F672" s="47">
        <f t="shared" si="10"/>
        <v>0</v>
      </c>
    </row>
    <row r="673" spans="1:6" outlineLevel="1" x14ac:dyDescent="0.35">
      <c r="B673" s="2" t="s">
        <v>228</v>
      </c>
      <c r="D673" s="34"/>
      <c r="E673" s="80"/>
      <c r="F673" s="47">
        <f t="shared" si="10"/>
        <v>0</v>
      </c>
    </row>
    <row r="674" spans="1:6" outlineLevel="1" x14ac:dyDescent="0.35">
      <c r="D674" s="34"/>
      <c r="E674" s="80"/>
      <c r="F674" s="47">
        <f t="shared" si="10"/>
        <v>0</v>
      </c>
    </row>
    <row r="675" spans="1:6" ht="29" outlineLevel="1" x14ac:dyDescent="0.35">
      <c r="A675" s="11">
        <v>113</v>
      </c>
      <c r="B675" s="2" t="s">
        <v>19</v>
      </c>
      <c r="C675" s="1" t="s">
        <v>20</v>
      </c>
      <c r="D675" s="34"/>
      <c r="E675" s="80"/>
      <c r="F675" s="47">
        <f t="shared" si="10"/>
        <v>0</v>
      </c>
    </row>
    <row r="676" spans="1:6" outlineLevel="1" x14ac:dyDescent="0.35">
      <c r="D676" s="34"/>
      <c r="E676" s="80"/>
      <c r="F676" s="47">
        <f t="shared" si="10"/>
        <v>0</v>
      </c>
    </row>
    <row r="677" spans="1:6" outlineLevel="1" x14ac:dyDescent="0.35">
      <c r="B677" s="2" t="s">
        <v>229</v>
      </c>
      <c r="C677" s="1" t="s">
        <v>8</v>
      </c>
      <c r="D677" s="34"/>
      <c r="E677" s="80"/>
      <c r="F677" s="47">
        <f t="shared" si="10"/>
        <v>0</v>
      </c>
    </row>
    <row r="678" spans="1:6" outlineLevel="1" x14ac:dyDescent="0.35">
      <c r="D678" s="34"/>
      <c r="E678" s="80"/>
      <c r="F678" s="47">
        <f t="shared" si="10"/>
        <v>0</v>
      </c>
    </row>
    <row r="679" spans="1:6" outlineLevel="1" x14ac:dyDescent="0.35">
      <c r="B679" s="2" t="s">
        <v>230</v>
      </c>
      <c r="D679" s="34"/>
      <c r="E679" s="80"/>
      <c r="F679" s="47">
        <f t="shared" si="10"/>
        <v>0</v>
      </c>
    </row>
    <row r="680" spans="1:6" outlineLevel="1" x14ac:dyDescent="0.35">
      <c r="D680" s="34"/>
      <c r="E680" s="80"/>
      <c r="F680" s="47">
        <f t="shared" si="10"/>
        <v>0</v>
      </c>
    </row>
    <row r="681" spans="1:6" ht="29" outlineLevel="1" x14ac:dyDescent="0.35">
      <c r="A681" s="11">
        <v>114</v>
      </c>
      <c r="B681" s="2" t="s">
        <v>19</v>
      </c>
      <c r="C681" s="1" t="s">
        <v>20</v>
      </c>
      <c r="D681" s="34"/>
      <c r="E681" s="80"/>
      <c r="F681" s="47">
        <f t="shared" si="10"/>
        <v>0</v>
      </c>
    </row>
    <row r="682" spans="1:6" outlineLevel="1" x14ac:dyDescent="0.35">
      <c r="D682" s="34"/>
      <c r="E682" s="80"/>
      <c r="F682" s="47">
        <f t="shared" si="10"/>
        <v>0</v>
      </c>
    </row>
    <row r="683" spans="1:6" outlineLevel="1" x14ac:dyDescent="0.35">
      <c r="B683" s="2" t="s">
        <v>231</v>
      </c>
      <c r="C683" s="1" t="s">
        <v>8</v>
      </c>
      <c r="D683" s="34"/>
      <c r="E683" s="80"/>
      <c r="F683" s="47">
        <f t="shared" si="10"/>
        <v>0</v>
      </c>
    </row>
    <row r="684" spans="1:6" outlineLevel="1" x14ac:dyDescent="0.35">
      <c r="D684" s="34"/>
      <c r="E684" s="80"/>
      <c r="F684" s="47">
        <f t="shared" si="10"/>
        <v>0</v>
      </c>
    </row>
    <row r="685" spans="1:6" outlineLevel="1" x14ac:dyDescent="0.35">
      <c r="B685" s="2" t="s">
        <v>232</v>
      </c>
      <c r="D685" s="34"/>
      <c r="E685" s="80"/>
      <c r="F685" s="47">
        <f t="shared" si="10"/>
        <v>0</v>
      </c>
    </row>
    <row r="686" spans="1:6" outlineLevel="1" x14ac:dyDescent="0.35">
      <c r="D686" s="34"/>
      <c r="E686" s="80"/>
      <c r="F686" s="47">
        <f t="shared" si="10"/>
        <v>0</v>
      </c>
    </row>
    <row r="687" spans="1:6" ht="29" outlineLevel="1" x14ac:dyDescent="0.35">
      <c r="A687" s="11">
        <v>115</v>
      </c>
      <c r="B687" s="2" t="s">
        <v>19</v>
      </c>
      <c r="C687" s="1" t="s">
        <v>20</v>
      </c>
      <c r="D687" s="34"/>
      <c r="E687" s="80"/>
      <c r="F687" s="47">
        <f t="shared" si="10"/>
        <v>0</v>
      </c>
    </row>
    <row r="688" spans="1:6" outlineLevel="1" x14ac:dyDescent="0.35">
      <c r="D688" s="34"/>
      <c r="E688" s="80"/>
      <c r="F688" s="47">
        <f t="shared" si="10"/>
        <v>0</v>
      </c>
    </row>
    <row r="689" spans="1:6" outlineLevel="1" x14ac:dyDescent="0.35">
      <c r="B689" s="2" t="s">
        <v>233</v>
      </c>
      <c r="C689" s="1" t="s">
        <v>8</v>
      </c>
      <c r="D689" s="34"/>
      <c r="E689" s="80"/>
      <c r="F689" s="47">
        <f t="shared" si="10"/>
        <v>0</v>
      </c>
    </row>
    <row r="690" spans="1:6" outlineLevel="1" x14ac:dyDescent="0.35">
      <c r="D690" s="34"/>
      <c r="E690" s="80"/>
      <c r="F690" s="47">
        <f t="shared" si="10"/>
        <v>0</v>
      </c>
    </row>
    <row r="691" spans="1:6" outlineLevel="1" x14ac:dyDescent="0.35">
      <c r="B691" s="2" t="s">
        <v>234</v>
      </c>
      <c r="D691" s="34"/>
      <c r="E691" s="80"/>
      <c r="F691" s="47">
        <f t="shared" si="10"/>
        <v>0</v>
      </c>
    </row>
    <row r="692" spans="1:6" outlineLevel="1" x14ac:dyDescent="0.35">
      <c r="D692" s="34"/>
      <c r="E692" s="80"/>
      <c r="F692" s="47">
        <f t="shared" si="10"/>
        <v>0</v>
      </c>
    </row>
    <row r="693" spans="1:6" ht="29" outlineLevel="1" x14ac:dyDescent="0.35">
      <c r="A693" s="11">
        <v>116</v>
      </c>
      <c r="B693" s="2" t="s">
        <v>19</v>
      </c>
      <c r="C693" s="1" t="s">
        <v>20</v>
      </c>
      <c r="D693" s="34"/>
      <c r="E693" s="80"/>
      <c r="F693" s="47">
        <f t="shared" si="10"/>
        <v>0</v>
      </c>
    </row>
    <row r="694" spans="1:6" outlineLevel="1" x14ac:dyDescent="0.35">
      <c r="D694" s="34"/>
      <c r="E694" s="80"/>
      <c r="F694" s="47">
        <f t="shared" si="10"/>
        <v>0</v>
      </c>
    </row>
    <row r="695" spans="1:6" outlineLevel="1" x14ac:dyDescent="0.35">
      <c r="B695" s="2" t="s">
        <v>235</v>
      </c>
      <c r="C695" s="1" t="s">
        <v>8</v>
      </c>
      <c r="D695" s="34"/>
      <c r="E695" s="80"/>
      <c r="F695" s="47">
        <f t="shared" si="10"/>
        <v>0</v>
      </c>
    </row>
    <row r="696" spans="1:6" outlineLevel="1" x14ac:dyDescent="0.35">
      <c r="D696" s="34"/>
      <c r="E696" s="80"/>
      <c r="F696" s="47">
        <f t="shared" si="10"/>
        <v>0</v>
      </c>
    </row>
    <row r="697" spans="1:6" outlineLevel="1" x14ac:dyDescent="0.35">
      <c r="B697" s="2" t="s">
        <v>236</v>
      </c>
      <c r="D697" s="34"/>
      <c r="E697" s="80"/>
      <c r="F697" s="47">
        <f t="shared" si="10"/>
        <v>0</v>
      </c>
    </row>
    <row r="698" spans="1:6" outlineLevel="1" x14ac:dyDescent="0.35">
      <c r="D698" s="34"/>
      <c r="E698" s="80"/>
      <c r="F698" s="47">
        <f t="shared" si="10"/>
        <v>0</v>
      </c>
    </row>
    <row r="699" spans="1:6" outlineLevel="1" x14ac:dyDescent="0.35">
      <c r="A699" s="11">
        <v>117</v>
      </c>
      <c r="B699" s="2" t="s">
        <v>237</v>
      </c>
      <c r="C699" s="1" t="s">
        <v>20</v>
      </c>
      <c r="D699" s="34"/>
      <c r="E699" s="80"/>
      <c r="F699" s="47">
        <f t="shared" si="10"/>
        <v>0</v>
      </c>
    </row>
    <row r="700" spans="1:6" outlineLevel="1" x14ac:dyDescent="0.35">
      <c r="D700" s="34"/>
      <c r="E700" s="80"/>
      <c r="F700" s="47">
        <f t="shared" si="10"/>
        <v>0</v>
      </c>
    </row>
    <row r="701" spans="1:6" outlineLevel="1" x14ac:dyDescent="0.35">
      <c r="B701" s="2" t="s">
        <v>238</v>
      </c>
      <c r="C701" s="1" t="s">
        <v>8</v>
      </c>
      <c r="D701" s="34"/>
      <c r="E701" s="80"/>
      <c r="F701" s="47">
        <f t="shared" si="10"/>
        <v>0</v>
      </c>
    </row>
    <row r="702" spans="1:6" outlineLevel="1" x14ac:dyDescent="0.35">
      <c r="D702" s="34"/>
      <c r="E702" s="80"/>
      <c r="F702" s="47">
        <f t="shared" si="10"/>
        <v>0</v>
      </c>
    </row>
    <row r="703" spans="1:6" outlineLevel="1" x14ac:dyDescent="0.35">
      <c r="B703" s="2" t="s">
        <v>239</v>
      </c>
      <c r="D703" s="34"/>
      <c r="E703" s="80"/>
      <c r="F703" s="47">
        <f t="shared" si="10"/>
        <v>0</v>
      </c>
    </row>
    <row r="704" spans="1:6" outlineLevel="1" x14ac:dyDescent="0.35">
      <c r="D704" s="34"/>
      <c r="E704" s="80"/>
      <c r="F704" s="47">
        <f t="shared" si="10"/>
        <v>0</v>
      </c>
    </row>
    <row r="705" spans="1:6" ht="29" outlineLevel="1" x14ac:dyDescent="0.35">
      <c r="A705" s="11">
        <v>118</v>
      </c>
      <c r="B705" s="2" t="s">
        <v>19</v>
      </c>
      <c r="C705" s="1" t="s">
        <v>20</v>
      </c>
      <c r="D705" s="34"/>
      <c r="E705" s="80"/>
      <c r="F705" s="47">
        <f t="shared" si="10"/>
        <v>0</v>
      </c>
    </row>
    <row r="706" spans="1:6" outlineLevel="1" x14ac:dyDescent="0.35">
      <c r="D706" s="34"/>
      <c r="E706" s="80"/>
      <c r="F706" s="47">
        <f t="shared" si="10"/>
        <v>0</v>
      </c>
    </row>
    <row r="707" spans="1:6" outlineLevel="1" x14ac:dyDescent="0.35">
      <c r="B707" s="2" t="s">
        <v>240</v>
      </c>
      <c r="C707" s="1" t="s">
        <v>8</v>
      </c>
      <c r="D707" s="34"/>
      <c r="E707" s="80"/>
      <c r="F707" s="47">
        <f t="shared" si="10"/>
        <v>0</v>
      </c>
    </row>
    <row r="708" spans="1:6" outlineLevel="1" x14ac:dyDescent="0.35">
      <c r="D708" s="34"/>
      <c r="E708" s="80"/>
      <c r="F708" s="47">
        <f t="shared" ref="F708:F771" si="11">ROUND(D708*E708,2)</f>
        <v>0</v>
      </c>
    </row>
    <row r="709" spans="1:6" outlineLevel="1" x14ac:dyDescent="0.35">
      <c r="B709" s="2" t="s">
        <v>234</v>
      </c>
      <c r="D709" s="34"/>
      <c r="E709" s="80"/>
      <c r="F709" s="47">
        <f t="shared" si="11"/>
        <v>0</v>
      </c>
    </row>
    <row r="710" spans="1:6" outlineLevel="1" x14ac:dyDescent="0.35">
      <c r="D710" s="34"/>
      <c r="E710" s="80"/>
      <c r="F710" s="47">
        <f t="shared" si="11"/>
        <v>0</v>
      </c>
    </row>
    <row r="711" spans="1:6" ht="29" outlineLevel="1" x14ac:dyDescent="0.35">
      <c r="A711" s="11">
        <v>119</v>
      </c>
      <c r="B711" s="2" t="s">
        <v>19</v>
      </c>
      <c r="C711" s="1" t="s">
        <v>20</v>
      </c>
      <c r="D711" s="34"/>
      <c r="E711" s="80"/>
      <c r="F711" s="47">
        <f t="shared" si="11"/>
        <v>0</v>
      </c>
    </row>
    <row r="712" spans="1:6" outlineLevel="1" x14ac:dyDescent="0.35">
      <c r="D712" s="34"/>
      <c r="E712" s="80"/>
      <c r="F712" s="47">
        <f t="shared" si="11"/>
        <v>0</v>
      </c>
    </row>
    <row r="713" spans="1:6" outlineLevel="1" x14ac:dyDescent="0.35">
      <c r="B713" s="2" t="s">
        <v>241</v>
      </c>
      <c r="C713" s="1" t="s">
        <v>8</v>
      </c>
      <c r="D713" s="34"/>
      <c r="E713" s="80"/>
      <c r="F713" s="47">
        <f t="shared" si="11"/>
        <v>0</v>
      </c>
    </row>
    <row r="714" spans="1:6" outlineLevel="1" x14ac:dyDescent="0.35">
      <c r="D714" s="34"/>
      <c r="E714" s="80"/>
      <c r="F714" s="47">
        <f t="shared" si="11"/>
        <v>0</v>
      </c>
    </row>
    <row r="715" spans="1:6" ht="29" outlineLevel="1" x14ac:dyDescent="0.35">
      <c r="B715" s="2" t="s">
        <v>242</v>
      </c>
      <c r="D715" s="34"/>
      <c r="E715" s="80"/>
      <c r="F715" s="47">
        <f t="shared" si="11"/>
        <v>0</v>
      </c>
    </row>
    <row r="716" spans="1:6" outlineLevel="1" x14ac:dyDescent="0.35">
      <c r="D716" s="34"/>
      <c r="E716" s="80"/>
      <c r="F716" s="47">
        <f t="shared" si="11"/>
        <v>0</v>
      </c>
    </row>
    <row r="717" spans="1:6" ht="29" outlineLevel="1" x14ac:dyDescent="0.35">
      <c r="A717" s="11">
        <v>120</v>
      </c>
      <c r="B717" s="2" t="s">
        <v>19</v>
      </c>
      <c r="C717" s="1" t="s">
        <v>20</v>
      </c>
      <c r="D717" s="34"/>
      <c r="E717" s="80"/>
      <c r="F717" s="47">
        <f t="shared" si="11"/>
        <v>0</v>
      </c>
    </row>
    <row r="718" spans="1:6" outlineLevel="1" x14ac:dyDescent="0.35">
      <c r="D718" s="34"/>
      <c r="E718" s="80"/>
      <c r="F718" s="47">
        <f t="shared" si="11"/>
        <v>0</v>
      </c>
    </row>
    <row r="719" spans="1:6" outlineLevel="1" x14ac:dyDescent="0.35">
      <c r="B719" s="2" t="s">
        <v>243</v>
      </c>
      <c r="C719" s="1" t="s">
        <v>8</v>
      </c>
      <c r="D719" s="34"/>
      <c r="E719" s="80"/>
      <c r="F719" s="47">
        <f t="shared" si="11"/>
        <v>0</v>
      </c>
    </row>
    <row r="720" spans="1:6" outlineLevel="1" x14ac:dyDescent="0.35">
      <c r="D720" s="34"/>
      <c r="E720" s="80"/>
      <c r="F720" s="47">
        <f t="shared" si="11"/>
        <v>0</v>
      </c>
    </row>
    <row r="721" spans="1:6" ht="29" outlineLevel="1" x14ac:dyDescent="0.35">
      <c r="B721" s="2" t="s">
        <v>244</v>
      </c>
      <c r="D721" s="34"/>
      <c r="E721" s="80"/>
      <c r="F721" s="47">
        <f t="shared" si="11"/>
        <v>0</v>
      </c>
    </row>
    <row r="722" spans="1:6" outlineLevel="1" x14ac:dyDescent="0.35">
      <c r="D722" s="34"/>
      <c r="E722" s="80"/>
      <c r="F722" s="47">
        <f t="shared" si="11"/>
        <v>0</v>
      </c>
    </row>
    <row r="723" spans="1:6" ht="29" outlineLevel="1" x14ac:dyDescent="0.35">
      <c r="A723" s="11">
        <v>121</v>
      </c>
      <c r="B723" s="2" t="s">
        <v>19</v>
      </c>
      <c r="C723" s="1" t="s">
        <v>20</v>
      </c>
      <c r="D723" s="34"/>
      <c r="E723" s="80"/>
      <c r="F723" s="47">
        <f t="shared" si="11"/>
        <v>0</v>
      </c>
    </row>
    <row r="724" spans="1:6" outlineLevel="1" x14ac:dyDescent="0.35">
      <c r="D724" s="34"/>
      <c r="E724" s="80"/>
      <c r="F724" s="47">
        <f t="shared" si="11"/>
        <v>0</v>
      </c>
    </row>
    <row r="725" spans="1:6" outlineLevel="1" x14ac:dyDescent="0.35">
      <c r="B725" s="2" t="s">
        <v>245</v>
      </c>
      <c r="C725" s="1" t="s">
        <v>8</v>
      </c>
      <c r="D725" s="34"/>
      <c r="E725" s="80"/>
      <c r="F725" s="47">
        <f t="shared" si="11"/>
        <v>0</v>
      </c>
    </row>
    <row r="726" spans="1:6" outlineLevel="1" x14ac:dyDescent="0.35">
      <c r="D726" s="34"/>
      <c r="E726" s="80"/>
      <c r="F726" s="47">
        <f t="shared" si="11"/>
        <v>0</v>
      </c>
    </row>
    <row r="727" spans="1:6" outlineLevel="1" x14ac:dyDescent="0.35">
      <c r="B727" s="2" t="s">
        <v>246</v>
      </c>
      <c r="D727" s="34"/>
      <c r="E727" s="80"/>
      <c r="F727" s="47">
        <f t="shared" si="11"/>
        <v>0</v>
      </c>
    </row>
    <row r="728" spans="1:6" outlineLevel="1" x14ac:dyDescent="0.35">
      <c r="D728" s="34"/>
      <c r="E728" s="80"/>
      <c r="F728" s="47">
        <f t="shared" si="11"/>
        <v>0</v>
      </c>
    </row>
    <row r="729" spans="1:6" ht="29" outlineLevel="1" x14ac:dyDescent="0.35">
      <c r="A729" s="11">
        <v>122</v>
      </c>
      <c r="B729" s="2" t="s">
        <v>19</v>
      </c>
      <c r="C729" s="1" t="s">
        <v>20</v>
      </c>
      <c r="D729" s="34"/>
      <c r="E729" s="80"/>
      <c r="F729" s="47">
        <f t="shared" si="11"/>
        <v>0</v>
      </c>
    </row>
    <row r="730" spans="1:6" outlineLevel="1" x14ac:dyDescent="0.35">
      <c r="D730" s="34"/>
      <c r="E730" s="80"/>
      <c r="F730" s="47">
        <f t="shared" si="11"/>
        <v>0</v>
      </c>
    </row>
    <row r="731" spans="1:6" outlineLevel="1" x14ac:dyDescent="0.35">
      <c r="B731" s="2" t="s">
        <v>247</v>
      </c>
      <c r="C731" s="1" t="s">
        <v>8</v>
      </c>
      <c r="D731" s="34"/>
      <c r="E731" s="80"/>
      <c r="F731" s="47">
        <f t="shared" si="11"/>
        <v>0</v>
      </c>
    </row>
    <row r="732" spans="1:6" outlineLevel="1" x14ac:dyDescent="0.35">
      <c r="D732" s="34"/>
      <c r="E732" s="80"/>
      <c r="F732" s="47">
        <f t="shared" si="11"/>
        <v>0</v>
      </c>
    </row>
    <row r="733" spans="1:6" outlineLevel="1" x14ac:dyDescent="0.35">
      <c r="B733" s="2" t="s">
        <v>248</v>
      </c>
      <c r="D733" s="34"/>
      <c r="E733" s="80"/>
      <c r="F733" s="47">
        <f t="shared" si="11"/>
        <v>0</v>
      </c>
    </row>
    <row r="734" spans="1:6" outlineLevel="1" x14ac:dyDescent="0.35">
      <c r="D734" s="34"/>
      <c r="E734" s="80"/>
      <c r="F734" s="47">
        <f t="shared" si="11"/>
        <v>0</v>
      </c>
    </row>
    <row r="735" spans="1:6" ht="29" outlineLevel="1" x14ac:dyDescent="0.35">
      <c r="A735" s="11">
        <v>123</v>
      </c>
      <c r="B735" s="2" t="s">
        <v>19</v>
      </c>
      <c r="C735" s="1" t="s">
        <v>20</v>
      </c>
      <c r="D735" s="34"/>
      <c r="E735" s="80"/>
      <c r="F735" s="47">
        <f t="shared" si="11"/>
        <v>0</v>
      </c>
    </row>
    <row r="736" spans="1:6" outlineLevel="1" x14ac:dyDescent="0.35">
      <c r="D736" s="34"/>
      <c r="E736" s="80"/>
      <c r="F736" s="47">
        <f t="shared" si="11"/>
        <v>0</v>
      </c>
    </row>
    <row r="737" spans="1:6" outlineLevel="1" x14ac:dyDescent="0.35">
      <c r="B737" s="2" t="s">
        <v>249</v>
      </c>
      <c r="D737" s="34"/>
      <c r="E737" s="80"/>
      <c r="F737" s="47">
        <f t="shared" si="11"/>
        <v>0</v>
      </c>
    </row>
    <row r="738" spans="1:6" outlineLevel="1" x14ac:dyDescent="0.35">
      <c r="D738" s="34"/>
      <c r="E738" s="80"/>
      <c r="F738" s="47">
        <f t="shared" si="11"/>
        <v>0</v>
      </c>
    </row>
    <row r="739" spans="1:6" outlineLevel="1" x14ac:dyDescent="0.35">
      <c r="B739" s="2" t="s">
        <v>250</v>
      </c>
      <c r="D739" s="34"/>
      <c r="E739" s="80"/>
      <c r="F739" s="47">
        <f t="shared" si="11"/>
        <v>0</v>
      </c>
    </row>
    <row r="740" spans="1:6" outlineLevel="1" x14ac:dyDescent="0.35">
      <c r="D740" s="34"/>
      <c r="E740" s="80"/>
      <c r="F740" s="47">
        <f t="shared" si="11"/>
        <v>0</v>
      </c>
    </row>
    <row r="741" spans="1:6" ht="29" outlineLevel="1" x14ac:dyDescent="0.35">
      <c r="A741" s="11">
        <v>124</v>
      </c>
      <c r="B741" s="2" t="s">
        <v>19</v>
      </c>
      <c r="C741" s="1" t="s">
        <v>20</v>
      </c>
      <c r="D741" s="34"/>
      <c r="E741" s="80"/>
      <c r="F741" s="47">
        <f t="shared" si="11"/>
        <v>0</v>
      </c>
    </row>
    <row r="742" spans="1:6" outlineLevel="1" x14ac:dyDescent="0.35">
      <c r="D742" s="34"/>
      <c r="E742" s="80"/>
      <c r="F742" s="47">
        <f t="shared" si="11"/>
        <v>0</v>
      </c>
    </row>
    <row r="743" spans="1:6" outlineLevel="1" x14ac:dyDescent="0.35">
      <c r="B743" s="2" t="s">
        <v>251</v>
      </c>
      <c r="C743" s="1" t="s">
        <v>8</v>
      </c>
      <c r="D743" s="34"/>
      <c r="E743" s="80"/>
      <c r="F743" s="47">
        <f t="shared" si="11"/>
        <v>0</v>
      </c>
    </row>
    <row r="744" spans="1:6" outlineLevel="1" x14ac:dyDescent="0.35">
      <c r="D744" s="34"/>
      <c r="E744" s="80"/>
      <c r="F744" s="47">
        <f t="shared" si="11"/>
        <v>0</v>
      </c>
    </row>
    <row r="745" spans="1:6" ht="29" outlineLevel="1" x14ac:dyDescent="0.35">
      <c r="B745" s="2" t="s">
        <v>252</v>
      </c>
      <c r="D745" s="34"/>
      <c r="E745" s="80"/>
      <c r="F745" s="47">
        <f t="shared" si="11"/>
        <v>0</v>
      </c>
    </row>
    <row r="746" spans="1:6" outlineLevel="1" x14ac:dyDescent="0.35">
      <c r="D746" s="34"/>
      <c r="E746" s="80"/>
      <c r="F746" s="47">
        <f t="shared" si="11"/>
        <v>0</v>
      </c>
    </row>
    <row r="747" spans="1:6" ht="29" outlineLevel="1" x14ac:dyDescent="0.35">
      <c r="A747" s="11">
        <v>125</v>
      </c>
      <c r="B747" s="2" t="s">
        <v>19</v>
      </c>
      <c r="C747" s="1" t="s">
        <v>20</v>
      </c>
      <c r="D747" s="34"/>
      <c r="E747" s="80"/>
      <c r="F747" s="47">
        <f t="shared" si="11"/>
        <v>0</v>
      </c>
    </row>
    <row r="748" spans="1:6" outlineLevel="1" x14ac:dyDescent="0.35">
      <c r="D748" s="34"/>
      <c r="E748" s="80"/>
      <c r="F748" s="47">
        <f t="shared" si="11"/>
        <v>0</v>
      </c>
    </row>
    <row r="749" spans="1:6" outlineLevel="1" x14ac:dyDescent="0.35">
      <c r="B749" s="2" t="s">
        <v>253</v>
      </c>
      <c r="C749" s="1" t="s">
        <v>8</v>
      </c>
      <c r="D749" s="34"/>
      <c r="E749" s="80"/>
      <c r="F749" s="47">
        <f t="shared" si="11"/>
        <v>0</v>
      </c>
    </row>
    <row r="750" spans="1:6" outlineLevel="1" x14ac:dyDescent="0.35">
      <c r="D750" s="34"/>
      <c r="E750" s="80"/>
      <c r="F750" s="47">
        <f t="shared" si="11"/>
        <v>0</v>
      </c>
    </row>
    <row r="751" spans="1:6" outlineLevel="1" x14ac:dyDescent="0.35">
      <c r="B751" s="2" t="s">
        <v>254</v>
      </c>
      <c r="D751" s="34"/>
      <c r="E751" s="80"/>
      <c r="F751" s="47">
        <f t="shared" si="11"/>
        <v>0</v>
      </c>
    </row>
    <row r="752" spans="1:6" outlineLevel="1" x14ac:dyDescent="0.35">
      <c r="D752" s="34"/>
      <c r="E752" s="80"/>
      <c r="F752" s="47">
        <f t="shared" si="11"/>
        <v>0</v>
      </c>
    </row>
    <row r="753" spans="1:6" ht="29" outlineLevel="1" x14ac:dyDescent="0.35">
      <c r="A753" s="11">
        <v>126</v>
      </c>
      <c r="B753" s="2" t="s">
        <v>19</v>
      </c>
      <c r="C753" s="1" t="s">
        <v>20</v>
      </c>
      <c r="D753" s="34"/>
      <c r="E753" s="80"/>
      <c r="F753" s="47">
        <f t="shared" si="11"/>
        <v>0</v>
      </c>
    </row>
    <row r="754" spans="1:6" outlineLevel="1" x14ac:dyDescent="0.35">
      <c r="D754" s="34"/>
      <c r="E754" s="80"/>
      <c r="F754" s="47">
        <f t="shared" si="11"/>
        <v>0</v>
      </c>
    </row>
    <row r="755" spans="1:6" outlineLevel="1" x14ac:dyDescent="0.35">
      <c r="B755" s="2" t="s">
        <v>255</v>
      </c>
      <c r="C755" s="1" t="s">
        <v>8</v>
      </c>
      <c r="D755" s="34"/>
      <c r="E755" s="80"/>
      <c r="F755" s="47">
        <f t="shared" si="11"/>
        <v>0</v>
      </c>
    </row>
    <row r="756" spans="1:6" outlineLevel="1" x14ac:dyDescent="0.35">
      <c r="D756" s="34"/>
      <c r="E756" s="80"/>
      <c r="F756" s="47">
        <f t="shared" si="11"/>
        <v>0</v>
      </c>
    </row>
    <row r="757" spans="1:6" outlineLevel="1" x14ac:dyDescent="0.35">
      <c r="B757" s="2" t="s">
        <v>256</v>
      </c>
      <c r="D757" s="34"/>
      <c r="E757" s="80"/>
      <c r="F757" s="47">
        <f t="shared" si="11"/>
        <v>0</v>
      </c>
    </row>
    <row r="758" spans="1:6" outlineLevel="1" x14ac:dyDescent="0.35">
      <c r="D758" s="34"/>
      <c r="E758" s="80"/>
      <c r="F758" s="47">
        <f t="shared" si="11"/>
        <v>0</v>
      </c>
    </row>
    <row r="759" spans="1:6" ht="29" outlineLevel="1" x14ac:dyDescent="0.35">
      <c r="A759" s="11">
        <v>127</v>
      </c>
      <c r="B759" s="2" t="s">
        <v>19</v>
      </c>
      <c r="C759" s="1" t="s">
        <v>20</v>
      </c>
      <c r="D759" s="34"/>
      <c r="E759" s="80"/>
      <c r="F759" s="47">
        <f t="shared" si="11"/>
        <v>0</v>
      </c>
    </row>
    <row r="760" spans="1:6" outlineLevel="1" x14ac:dyDescent="0.35">
      <c r="D760" s="34"/>
      <c r="E760" s="80"/>
      <c r="F760" s="47">
        <f t="shared" si="11"/>
        <v>0</v>
      </c>
    </row>
    <row r="761" spans="1:6" outlineLevel="1" x14ac:dyDescent="0.35">
      <c r="B761" s="2" t="s">
        <v>257</v>
      </c>
      <c r="C761" s="1" t="s">
        <v>8</v>
      </c>
      <c r="D761" s="34"/>
      <c r="E761" s="80"/>
      <c r="F761" s="47">
        <f t="shared" si="11"/>
        <v>0</v>
      </c>
    </row>
    <row r="762" spans="1:6" outlineLevel="1" x14ac:dyDescent="0.35">
      <c r="D762" s="34"/>
      <c r="E762" s="80"/>
      <c r="F762" s="47">
        <f t="shared" si="11"/>
        <v>0</v>
      </c>
    </row>
    <row r="763" spans="1:6" ht="72.5" outlineLevel="1" x14ac:dyDescent="0.35">
      <c r="B763" s="2" t="s">
        <v>258</v>
      </c>
      <c r="D763" s="34"/>
      <c r="E763" s="80"/>
      <c r="F763" s="47">
        <f t="shared" si="11"/>
        <v>0</v>
      </c>
    </row>
    <row r="764" spans="1:6" outlineLevel="1" x14ac:dyDescent="0.35">
      <c r="D764" s="34"/>
      <c r="E764" s="80"/>
      <c r="F764" s="47">
        <f t="shared" si="11"/>
        <v>0</v>
      </c>
    </row>
    <row r="765" spans="1:6" ht="29" outlineLevel="1" x14ac:dyDescent="0.35">
      <c r="A765" s="11">
        <v>128</v>
      </c>
      <c r="B765" s="2" t="s">
        <v>19</v>
      </c>
      <c r="C765" s="1" t="s">
        <v>20</v>
      </c>
      <c r="D765" s="34"/>
      <c r="E765" s="80"/>
      <c r="F765" s="47">
        <f t="shared" si="11"/>
        <v>0</v>
      </c>
    </row>
    <row r="766" spans="1:6" outlineLevel="1" x14ac:dyDescent="0.35">
      <c r="D766" s="34"/>
      <c r="E766" s="80"/>
      <c r="F766" s="47">
        <f t="shared" si="11"/>
        <v>0</v>
      </c>
    </row>
    <row r="767" spans="1:6" outlineLevel="1" x14ac:dyDescent="0.35">
      <c r="B767" s="2" t="s">
        <v>259</v>
      </c>
      <c r="C767" s="1" t="s">
        <v>8</v>
      </c>
      <c r="D767" s="34"/>
      <c r="E767" s="80"/>
      <c r="F767" s="47">
        <f t="shared" si="11"/>
        <v>0</v>
      </c>
    </row>
    <row r="768" spans="1:6" outlineLevel="1" x14ac:dyDescent="0.35">
      <c r="D768" s="34"/>
      <c r="E768" s="80"/>
      <c r="F768" s="47">
        <f t="shared" si="11"/>
        <v>0</v>
      </c>
    </row>
    <row r="769" spans="1:6" ht="188.5" outlineLevel="1" x14ac:dyDescent="0.35">
      <c r="B769" s="2" t="s">
        <v>260</v>
      </c>
      <c r="D769" s="34"/>
      <c r="E769" s="80"/>
      <c r="F769" s="47">
        <f t="shared" si="11"/>
        <v>0</v>
      </c>
    </row>
    <row r="770" spans="1:6" outlineLevel="1" x14ac:dyDescent="0.35">
      <c r="D770" s="34"/>
      <c r="E770" s="80"/>
      <c r="F770" s="47">
        <f t="shared" si="11"/>
        <v>0</v>
      </c>
    </row>
    <row r="771" spans="1:6" ht="29" outlineLevel="1" x14ac:dyDescent="0.35">
      <c r="A771" s="11">
        <v>129</v>
      </c>
      <c r="B771" s="2" t="s">
        <v>19</v>
      </c>
      <c r="C771" s="1" t="s">
        <v>20</v>
      </c>
      <c r="D771" s="34"/>
      <c r="E771" s="80"/>
      <c r="F771" s="47">
        <f t="shared" si="11"/>
        <v>0</v>
      </c>
    </row>
    <row r="772" spans="1:6" outlineLevel="1" x14ac:dyDescent="0.35">
      <c r="D772" s="34"/>
      <c r="E772" s="80"/>
      <c r="F772" s="47">
        <f t="shared" ref="F772:F834" si="12">ROUND(D772*E772,2)</f>
        <v>0</v>
      </c>
    </row>
    <row r="773" spans="1:6" outlineLevel="1" x14ac:dyDescent="0.35">
      <c r="B773" s="2" t="s">
        <v>261</v>
      </c>
      <c r="D773" s="34"/>
      <c r="E773" s="80"/>
      <c r="F773" s="47">
        <f t="shared" si="12"/>
        <v>0</v>
      </c>
    </row>
    <row r="774" spans="1:6" outlineLevel="1" x14ac:dyDescent="0.35">
      <c r="D774" s="34"/>
      <c r="E774" s="80"/>
      <c r="F774" s="47">
        <f t="shared" si="12"/>
        <v>0</v>
      </c>
    </row>
    <row r="775" spans="1:6" ht="246.5" outlineLevel="1" x14ac:dyDescent="0.35">
      <c r="B775" s="2" t="s">
        <v>262</v>
      </c>
      <c r="D775" s="34"/>
      <c r="E775" s="80"/>
      <c r="F775" s="47">
        <f t="shared" si="12"/>
        <v>0</v>
      </c>
    </row>
    <row r="776" spans="1:6" outlineLevel="1" x14ac:dyDescent="0.35">
      <c r="D776" s="34"/>
      <c r="E776" s="80"/>
      <c r="F776" s="47">
        <f t="shared" si="12"/>
        <v>0</v>
      </c>
    </row>
    <row r="777" spans="1:6" ht="29" outlineLevel="1" x14ac:dyDescent="0.35">
      <c r="A777" s="11">
        <v>130</v>
      </c>
      <c r="B777" s="2" t="s">
        <v>19</v>
      </c>
      <c r="C777" s="1" t="s">
        <v>20</v>
      </c>
      <c r="D777" s="34"/>
      <c r="E777" s="80"/>
      <c r="F777" s="47">
        <f t="shared" si="12"/>
        <v>0</v>
      </c>
    </row>
    <row r="778" spans="1:6" outlineLevel="1" x14ac:dyDescent="0.35">
      <c r="D778" s="34"/>
      <c r="E778" s="80"/>
      <c r="F778" s="47">
        <f t="shared" si="12"/>
        <v>0</v>
      </c>
    </row>
    <row r="779" spans="1:6" outlineLevel="1" x14ac:dyDescent="0.35">
      <c r="B779" s="2" t="s">
        <v>263</v>
      </c>
      <c r="D779" s="34"/>
      <c r="E779" s="80"/>
      <c r="F779" s="47">
        <f t="shared" si="12"/>
        <v>0</v>
      </c>
    </row>
    <row r="780" spans="1:6" outlineLevel="1" x14ac:dyDescent="0.35">
      <c r="D780" s="34"/>
      <c r="E780" s="80"/>
      <c r="F780" s="47">
        <f t="shared" si="12"/>
        <v>0</v>
      </c>
    </row>
    <row r="781" spans="1:6" ht="43.5" outlineLevel="1" x14ac:dyDescent="0.35">
      <c r="B781" s="2" t="s">
        <v>264</v>
      </c>
      <c r="D781" s="34"/>
      <c r="E781" s="80"/>
      <c r="F781" s="47">
        <f t="shared" si="12"/>
        <v>0</v>
      </c>
    </row>
    <row r="782" spans="1:6" outlineLevel="1" x14ac:dyDescent="0.35">
      <c r="D782" s="34"/>
      <c r="E782" s="80"/>
      <c r="F782" s="47">
        <f t="shared" si="12"/>
        <v>0</v>
      </c>
    </row>
    <row r="783" spans="1:6" ht="29" outlineLevel="1" x14ac:dyDescent="0.35">
      <c r="A783" s="11">
        <v>131</v>
      </c>
      <c r="B783" s="2" t="s">
        <v>19</v>
      </c>
      <c r="C783" s="1" t="s">
        <v>20</v>
      </c>
      <c r="D783" s="34"/>
      <c r="E783" s="80"/>
      <c r="F783" s="47">
        <f t="shared" si="12"/>
        <v>0</v>
      </c>
    </row>
    <row r="784" spans="1:6" outlineLevel="1" x14ac:dyDescent="0.35">
      <c r="D784" s="34"/>
      <c r="E784" s="80"/>
      <c r="F784" s="47">
        <f t="shared" si="12"/>
        <v>0</v>
      </c>
    </row>
    <row r="785" spans="1:6" outlineLevel="1" x14ac:dyDescent="0.35">
      <c r="B785" s="2" t="s">
        <v>265</v>
      </c>
      <c r="D785" s="34"/>
      <c r="E785" s="80"/>
      <c r="F785" s="47">
        <f t="shared" si="12"/>
        <v>0</v>
      </c>
    </row>
    <row r="786" spans="1:6" outlineLevel="1" x14ac:dyDescent="0.35">
      <c r="D786" s="34"/>
      <c r="E786" s="80"/>
      <c r="F786" s="47">
        <f t="shared" si="12"/>
        <v>0</v>
      </c>
    </row>
    <row r="787" spans="1:6" ht="87" outlineLevel="1" x14ac:dyDescent="0.35">
      <c r="B787" s="2" t="s">
        <v>266</v>
      </c>
      <c r="D787" s="34"/>
      <c r="E787" s="80"/>
      <c r="F787" s="47">
        <f t="shared" si="12"/>
        <v>0</v>
      </c>
    </row>
    <row r="788" spans="1:6" outlineLevel="1" x14ac:dyDescent="0.35">
      <c r="D788" s="34"/>
      <c r="E788" s="80"/>
      <c r="F788" s="47">
        <f t="shared" si="12"/>
        <v>0</v>
      </c>
    </row>
    <row r="789" spans="1:6" ht="29" outlineLevel="1" x14ac:dyDescent="0.35">
      <c r="A789" s="11">
        <v>132</v>
      </c>
      <c r="B789" s="2" t="s">
        <v>19</v>
      </c>
      <c r="C789" s="1" t="s">
        <v>20</v>
      </c>
      <c r="D789" s="34"/>
      <c r="E789" s="80"/>
      <c r="F789" s="47">
        <f t="shared" si="12"/>
        <v>0</v>
      </c>
    </row>
    <row r="790" spans="1:6" outlineLevel="1" x14ac:dyDescent="0.35">
      <c r="D790" s="34"/>
      <c r="E790" s="80"/>
      <c r="F790" s="47">
        <f t="shared" si="12"/>
        <v>0</v>
      </c>
    </row>
    <row r="791" spans="1:6" outlineLevel="1" x14ac:dyDescent="0.35">
      <c r="B791" s="2" t="s">
        <v>267</v>
      </c>
      <c r="C791" s="1" t="s">
        <v>8</v>
      </c>
      <c r="D791" s="34"/>
      <c r="E791" s="80"/>
      <c r="F791" s="47">
        <f t="shared" si="12"/>
        <v>0</v>
      </c>
    </row>
    <row r="792" spans="1:6" outlineLevel="1" x14ac:dyDescent="0.35">
      <c r="D792" s="34"/>
      <c r="E792" s="80"/>
      <c r="F792" s="47">
        <f t="shared" si="12"/>
        <v>0</v>
      </c>
    </row>
    <row r="793" spans="1:6" ht="43.5" outlineLevel="1" x14ac:dyDescent="0.35">
      <c r="B793" s="2" t="s">
        <v>268</v>
      </c>
      <c r="D793" s="34"/>
      <c r="E793" s="80"/>
      <c r="F793" s="47">
        <f t="shared" si="12"/>
        <v>0</v>
      </c>
    </row>
    <row r="794" spans="1:6" outlineLevel="1" x14ac:dyDescent="0.35">
      <c r="D794" s="34"/>
      <c r="E794" s="80"/>
      <c r="F794" s="47">
        <f t="shared" si="12"/>
        <v>0</v>
      </c>
    </row>
    <row r="795" spans="1:6" ht="29" outlineLevel="1" x14ac:dyDescent="0.35">
      <c r="A795" s="11">
        <v>133</v>
      </c>
      <c r="B795" s="2" t="s">
        <v>19</v>
      </c>
      <c r="C795" s="1" t="s">
        <v>20</v>
      </c>
      <c r="D795" s="34"/>
      <c r="E795" s="80"/>
      <c r="F795" s="47">
        <f t="shared" si="12"/>
        <v>0</v>
      </c>
    </row>
    <row r="796" spans="1:6" outlineLevel="1" x14ac:dyDescent="0.35">
      <c r="D796" s="34"/>
      <c r="E796" s="80"/>
      <c r="F796" s="47">
        <f t="shared" si="12"/>
        <v>0</v>
      </c>
    </row>
    <row r="797" spans="1:6" outlineLevel="1" x14ac:dyDescent="0.35">
      <c r="B797" s="2" t="s">
        <v>269</v>
      </c>
      <c r="C797" s="1" t="s">
        <v>8</v>
      </c>
      <c r="D797" s="34"/>
      <c r="E797" s="80"/>
      <c r="F797" s="47">
        <f t="shared" si="12"/>
        <v>0</v>
      </c>
    </row>
    <row r="798" spans="1:6" outlineLevel="1" x14ac:dyDescent="0.35">
      <c r="D798" s="34"/>
      <c r="E798" s="80"/>
      <c r="F798" s="47">
        <f t="shared" si="12"/>
        <v>0</v>
      </c>
    </row>
    <row r="799" spans="1:6" ht="58" outlineLevel="1" x14ac:dyDescent="0.35">
      <c r="B799" s="2" t="s">
        <v>270</v>
      </c>
      <c r="D799" s="34"/>
      <c r="E799" s="80"/>
      <c r="F799" s="47">
        <f t="shared" si="12"/>
        <v>0</v>
      </c>
    </row>
    <row r="800" spans="1:6" outlineLevel="1" x14ac:dyDescent="0.35">
      <c r="D800" s="34"/>
      <c r="E800" s="80"/>
      <c r="F800" s="47">
        <f t="shared" si="12"/>
        <v>0</v>
      </c>
    </row>
    <row r="801" spans="1:6" ht="29" outlineLevel="1" x14ac:dyDescent="0.35">
      <c r="A801" s="11">
        <v>134</v>
      </c>
      <c r="B801" s="2" t="s">
        <v>19</v>
      </c>
      <c r="C801" s="1" t="s">
        <v>20</v>
      </c>
      <c r="D801" s="34"/>
      <c r="E801" s="80"/>
      <c r="F801" s="47">
        <f t="shared" si="12"/>
        <v>0</v>
      </c>
    </row>
    <row r="802" spans="1:6" outlineLevel="1" x14ac:dyDescent="0.35">
      <c r="D802" s="34"/>
      <c r="E802" s="80"/>
      <c r="F802" s="47">
        <f t="shared" si="12"/>
        <v>0</v>
      </c>
    </row>
    <row r="803" spans="1:6" outlineLevel="1" x14ac:dyDescent="0.35">
      <c r="B803" s="2" t="s">
        <v>271</v>
      </c>
      <c r="D803" s="34"/>
      <c r="E803" s="80"/>
      <c r="F803" s="47">
        <f t="shared" si="12"/>
        <v>0</v>
      </c>
    </row>
    <row r="804" spans="1:6" outlineLevel="1" x14ac:dyDescent="0.35">
      <c r="D804" s="34"/>
      <c r="E804" s="80"/>
      <c r="F804" s="47">
        <f t="shared" si="12"/>
        <v>0</v>
      </c>
    </row>
    <row r="805" spans="1:6" ht="58" outlineLevel="1" x14ac:dyDescent="0.35">
      <c r="B805" s="2" t="s">
        <v>272</v>
      </c>
      <c r="D805" s="34"/>
      <c r="E805" s="80"/>
      <c r="F805" s="47">
        <f t="shared" si="12"/>
        <v>0</v>
      </c>
    </row>
    <row r="806" spans="1:6" outlineLevel="1" x14ac:dyDescent="0.35">
      <c r="D806" s="34"/>
      <c r="E806" s="80"/>
      <c r="F806" s="47">
        <f t="shared" si="12"/>
        <v>0</v>
      </c>
    </row>
    <row r="807" spans="1:6" ht="29" outlineLevel="1" x14ac:dyDescent="0.35">
      <c r="A807" s="11">
        <v>135</v>
      </c>
      <c r="B807" s="2" t="s">
        <v>19</v>
      </c>
      <c r="C807" s="1" t="s">
        <v>20</v>
      </c>
      <c r="D807" s="34"/>
      <c r="E807" s="80"/>
      <c r="F807" s="47">
        <f t="shared" si="12"/>
        <v>0</v>
      </c>
    </row>
    <row r="808" spans="1:6" outlineLevel="1" x14ac:dyDescent="0.35">
      <c r="D808" s="34"/>
      <c r="E808" s="80"/>
      <c r="F808" s="47">
        <f t="shared" si="12"/>
        <v>0</v>
      </c>
    </row>
    <row r="809" spans="1:6" outlineLevel="1" x14ac:dyDescent="0.35">
      <c r="B809" s="2" t="s">
        <v>273</v>
      </c>
      <c r="D809" s="34"/>
      <c r="E809" s="80"/>
      <c r="F809" s="47">
        <f t="shared" si="12"/>
        <v>0</v>
      </c>
    </row>
    <row r="810" spans="1:6" outlineLevel="1" x14ac:dyDescent="0.35">
      <c r="D810" s="34"/>
      <c r="E810" s="80"/>
      <c r="F810" s="47">
        <f t="shared" si="12"/>
        <v>0</v>
      </c>
    </row>
    <row r="811" spans="1:6" ht="43.5" outlineLevel="1" x14ac:dyDescent="0.35">
      <c r="B811" s="2" t="s">
        <v>274</v>
      </c>
      <c r="D811" s="34"/>
      <c r="E811" s="80"/>
      <c r="F811" s="47">
        <f t="shared" si="12"/>
        <v>0</v>
      </c>
    </row>
    <row r="812" spans="1:6" outlineLevel="1" x14ac:dyDescent="0.35">
      <c r="D812" s="34"/>
      <c r="E812" s="80"/>
      <c r="F812" s="47">
        <f t="shared" si="12"/>
        <v>0</v>
      </c>
    </row>
    <row r="813" spans="1:6" ht="43.5" outlineLevel="1" x14ac:dyDescent="0.35">
      <c r="B813" s="2" t="s">
        <v>275</v>
      </c>
      <c r="D813" s="34"/>
      <c r="E813" s="80"/>
      <c r="F813" s="47">
        <f t="shared" si="12"/>
        <v>0</v>
      </c>
    </row>
    <row r="814" spans="1:6" outlineLevel="1" x14ac:dyDescent="0.35">
      <c r="D814" s="34"/>
      <c r="E814" s="80"/>
      <c r="F814" s="47">
        <f t="shared" si="12"/>
        <v>0</v>
      </c>
    </row>
    <row r="815" spans="1:6" ht="29" outlineLevel="1" x14ac:dyDescent="0.35">
      <c r="A815" s="11">
        <v>136</v>
      </c>
      <c r="B815" s="2" t="s">
        <v>19</v>
      </c>
      <c r="C815" s="1" t="s">
        <v>20</v>
      </c>
      <c r="D815" s="34"/>
      <c r="E815" s="80"/>
      <c r="F815" s="47">
        <f t="shared" si="12"/>
        <v>0</v>
      </c>
    </row>
    <row r="816" spans="1:6" outlineLevel="1" x14ac:dyDescent="0.35">
      <c r="D816" s="34"/>
      <c r="E816" s="80"/>
      <c r="F816" s="47">
        <f t="shared" si="12"/>
        <v>0</v>
      </c>
    </row>
    <row r="817" spans="1:6" outlineLevel="1" x14ac:dyDescent="0.35">
      <c r="B817" s="2" t="s">
        <v>276</v>
      </c>
      <c r="C817" s="1" t="s">
        <v>8</v>
      </c>
      <c r="D817" s="34"/>
      <c r="E817" s="80"/>
      <c r="F817" s="47">
        <f t="shared" si="12"/>
        <v>0</v>
      </c>
    </row>
    <row r="818" spans="1:6" outlineLevel="1" x14ac:dyDescent="0.35">
      <c r="D818" s="34"/>
      <c r="E818" s="80"/>
      <c r="F818" s="47">
        <f t="shared" si="12"/>
        <v>0</v>
      </c>
    </row>
    <row r="819" spans="1:6" ht="130.5" outlineLevel="1" x14ac:dyDescent="0.35">
      <c r="B819" s="2" t="s">
        <v>277</v>
      </c>
      <c r="D819" s="34"/>
      <c r="E819" s="80"/>
      <c r="F819" s="47">
        <f t="shared" si="12"/>
        <v>0</v>
      </c>
    </row>
    <row r="820" spans="1:6" outlineLevel="1" x14ac:dyDescent="0.35">
      <c r="D820" s="34"/>
      <c r="E820" s="80"/>
      <c r="F820" s="47">
        <f t="shared" si="12"/>
        <v>0</v>
      </c>
    </row>
    <row r="821" spans="1:6" ht="29" outlineLevel="1" x14ac:dyDescent="0.35">
      <c r="A821" s="11">
        <v>137</v>
      </c>
      <c r="B821" s="2" t="s">
        <v>19</v>
      </c>
      <c r="C821" s="1" t="s">
        <v>20</v>
      </c>
      <c r="D821" s="34"/>
      <c r="E821" s="80"/>
      <c r="F821" s="47">
        <f t="shared" si="12"/>
        <v>0</v>
      </c>
    </row>
    <row r="822" spans="1:6" outlineLevel="1" x14ac:dyDescent="0.35">
      <c r="D822" s="34"/>
      <c r="E822" s="80"/>
      <c r="F822" s="47">
        <f t="shared" si="12"/>
        <v>0</v>
      </c>
    </row>
    <row r="823" spans="1:6" outlineLevel="1" x14ac:dyDescent="0.35">
      <c r="B823" s="2" t="s">
        <v>278</v>
      </c>
      <c r="C823" s="1" t="s">
        <v>8</v>
      </c>
      <c r="D823" s="34"/>
      <c r="E823" s="80"/>
      <c r="F823" s="47">
        <f t="shared" si="12"/>
        <v>0</v>
      </c>
    </row>
    <row r="824" spans="1:6" outlineLevel="1" x14ac:dyDescent="0.35">
      <c r="D824" s="34"/>
      <c r="E824" s="80"/>
      <c r="F824" s="47">
        <f t="shared" si="12"/>
        <v>0</v>
      </c>
    </row>
    <row r="825" spans="1:6" ht="58" outlineLevel="1" x14ac:dyDescent="0.35">
      <c r="B825" s="2" t="s">
        <v>279</v>
      </c>
      <c r="D825" s="34"/>
      <c r="E825" s="80"/>
      <c r="F825" s="47">
        <f t="shared" si="12"/>
        <v>0</v>
      </c>
    </row>
    <row r="826" spans="1:6" outlineLevel="1" x14ac:dyDescent="0.35">
      <c r="D826" s="34"/>
      <c r="E826" s="80"/>
      <c r="F826" s="47">
        <f t="shared" si="12"/>
        <v>0</v>
      </c>
    </row>
    <row r="827" spans="1:6" ht="29" outlineLevel="1" x14ac:dyDescent="0.35">
      <c r="A827" s="11">
        <v>138</v>
      </c>
      <c r="B827" s="2" t="s">
        <v>19</v>
      </c>
      <c r="C827" s="1" t="s">
        <v>20</v>
      </c>
      <c r="D827" s="34"/>
      <c r="E827" s="80"/>
      <c r="F827" s="47">
        <f t="shared" si="12"/>
        <v>0</v>
      </c>
    </row>
    <row r="828" spans="1:6" outlineLevel="1" x14ac:dyDescent="0.35">
      <c r="D828" s="34"/>
      <c r="E828" s="80"/>
      <c r="F828" s="47">
        <f t="shared" si="12"/>
        <v>0</v>
      </c>
    </row>
    <row r="829" spans="1:6" outlineLevel="1" x14ac:dyDescent="0.35">
      <c r="B829" s="2" t="s">
        <v>280</v>
      </c>
      <c r="C829" s="1" t="s">
        <v>8</v>
      </c>
      <c r="D829" s="34"/>
      <c r="E829" s="80"/>
      <c r="F829" s="47">
        <f t="shared" si="12"/>
        <v>0</v>
      </c>
    </row>
    <row r="830" spans="1:6" outlineLevel="1" x14ac:dyDescent="0.35">
      <c r="D830" s="34"/>
      <c r="E830" s="80"/>
      <c r="F830" s="47">
        <f t="shared" si="12"/>
        <v>0</v>
      </c>
    </row>
    <row r="831" spans="1:6" ht="87" outlineLevel="1" x14ac:dyDescent="0.35">
      <c r="B831" s="2" t="s">
        <v>281</v>
      </c>
      <c r="D831" s="34"/>
      <c r="E831" s="80"/>
      <c r="F831" s="47">
        <f t="shared" si="12"/>
        <v>0</v>
      </c>
    </row>
    <row r="832" spans="1:6" outlineLevel="1" x14ac:dyDescent="0.35">
      <c r="D832" s="34"/>
      <c r="E832" s="80"/>
      <c r="F832" s="47">
        <f t="shared" si="12"/>
        <v>0</v>
      </c>
    </row>
    <row r="833" spans="1:6" ht="29" outlineLevel="1" x14ac:dyDescent="0.35">
      <c r="A833" s="11">
        <v>139</v>
      </c>
      <c r="B833" s="2" t="s">
        <v>19</v>
      </c>
      <c r="C833" s="1" t="s">
        <v>20</v>
      </c>
      <c r="D833" s="34"/>
      <c r="E833" s="80"/>
      <c r="F833" s="47">
        <f t="shared" si="12"/>
        <v>0</v>
      </c>
    </row>
    <row r="834" spans="1:6" outlineLevel="1" x14ac:dyDescent="0.35">
      <c r="D834" s="34"/>
      <c r="E834" s="80"/>
      <c r="F834" s="47">
        <f t="shared" si="12"/>
        <v>0</v>
      </c>
    </row>
    <row r="835" spans="1:6" x14ac:dyDescent="0.35">
      <c r="B835" s="5" t="s">
        <v>383</v>
      </c>
      <c r="C835" s="4" t="s">
        <v>6</v>
      </c>
      <c r="D835" s="34"/>
      <c r="E835" s="80"/>
      <c r="F835" s="48">
        <f>SUM(F836:F855)</f>
        <v>0</v>
      </c>
    </row>
    <row r="836" spans="1:6" outlineLevel="1" x14ac:dyDescent="0.35">
      <c r="A836" s="11">
        <v>1</v>
      </c>
      <c r="B836" s="2" t="s">
        <v>382</v>
      </c>
      <c r="C836" s="1" t="s">
        <v>292</v>
      </c>
      <c r="D836" s="34">
        <v>2144</v>
      </c>
      <c r="E836" s="81"/>
      <c r="F836" s="49">
        <f>ROUND(D836*E836,2)</f>
        <v>0</v>
      </c>
    </row>
    <row r="837" spans="1:6" outlineLevel="1" x14ac:dyDescent="0.35">
      <c r="D837" s="34"/>
      <c r="E837" s="81"/>
      <c r="F837" s="49"/>
    </row>
    <row r="838" spans="1:6" outlineLevel="1" x14ac:dyDescent="0.35">
      <c r="A838" s="11">
        <f>1+A836</f>
        <v>2</v>
      </c>
      <c r="B838" s="2" t="s">
        <v>373</v>
      </c>
      <c r="C838" s="1" t="s">
        <v>294</v>
      </c>
      <c r="D838" s="34">
        <v>98</v>
      </c>
      <c r="E838" s="80"/>
      <c r="F838" s="47">
        <f>ROUND(D838*E838,2)</f>
        <v>0</v>
      </c>
    </row>
    <row r="839" spans="1:6" outlineLevel="1" x14ac:dyDescent="0.35">
      <c r="D839" s="34"/>
      <c r="E839" s="80"/>
      <c r="F839" s="47"/>
    </row>
    <row r="840" spans="1:6" outlineLevel="1" x14ac:dyDescent="0.35">
      <c r="A840" s="11">
        <f t="shared" ref="A840" si="13">1+A838</f>
        <v>3</v>
      </c>
      <c r="B840" s="2" t="s">
        <v>374</v>
      </c>
      <c r="C840" s="1" t="s">
        <v>294</v>
      </c>
      <c r="D840" s="34">
        <v>380</v>
      </c>
      <c r="E840" s="80"/>
      <c r="F840" s="47">
        <f>ROUND(D840*E840,2)</f>
        <v>0</v>
      </c>
    </row>
    <row r="841" spans="1:6" outlineLevel="1" x14ac:dyDescent="0.35">
      <c r="D841" s="34"/>
      <c r="E841" s="80"/>
      <c r="F841" s="47"/>
    </row>
    <row r="842" spans="1:6" outlineLevel="1" x14ac:dyDescent="0.35">
      <c r="A842" s="11">
        <f>1+A840</f>
        <v>4</v>
      </c>
      <c r="B842" s="2" t="s">
        <v>375</v>
      </c>
      <c r="C842" s="1" t="s">
        <v>294</v>
      </c>
      <c r="D842" s="34">
        <v>380</v>
      </c>
      <c r="E842" s="80"/>
      <c r="F842" s="47">
        <f>ROUND(D842*E842,2)</f>
        <v>0</v>
      </c>
    </row>
    <row r="843" spans="1:6" outlineLevel="1" x14ac:dyDescent="0.35">
      <c r="D843" s="34"/>
      <c r="E843" s="80"/>
      <c r="F843" s="47"/>
    </row>
    <row r="844" spans="1:6" outlineLevel="1" x14ac:dyDescent="0.35">
      <c r="A844" s="11">
        <f>1+A842</f>
        <v>5</v>
      </c>
      <c r="B844" s="2" t="s">
        <v>376</v>
      </c>
      <c r="C844" s="1" t="s">
        <v>294</v>
      </c>
      <c r="D844" s="34">
        <v>55</v>
      </c>
      <c r="E844" s="80"/>
      <c r="F844" s="47">
        <f>ROUND(D844*E844,2)</f>
        <v>0</v>
      </c>
    </row>
    <row r="845" spans="1:6" outlineLevel="1" x14ac:dyDescent="0.35">
      <c r="D845" s="34"/>
      <c r="E845" s="80"/>
      <c r="F845" s="47"/>
    </row>
    <row r="846" spans="1:6" outlineLevel="1" x14ac:dyDescent="0.35">
      <c r="A846" s="11">
        <f>1+A844</f>
        <v>6</v>
      </c>
      <c r="B846" s="2" t="s">
        <v>377</v>
      </c>
      <c r="C846" s="1" t="s">
        <v>294</v>
      </c>
      <c r="D846" s="34">
        <v>56</v>
      </c>
      <c r="E846" s="80"/>
      <c r="F846" s="47">
        <f>ROUND(D846*E846,2)</f>
        <v>0</v>
      </c>
    </row>
    <row r="847" spans="1:6" outlineLevel="1" x14ac:dyDescent="0.35">
      <c r="D847" s="34"/>
      <c r="E847" s="80"/>
      <c r="F847" s="47"/>
    </row>
    <row r="848" spans="1:6" outlineLevel="1" x14ac:dyDescent="0.35">
      <c r="A848" s="11">
        <f>1+A846</f>
        <v>7</v>
      </c>
      <c r="B848" s="2" t="s">
        <v>378</v>
      </c>
      <c r="C848" s="1" t="s">
        <v>294</v>
      </c>
      <c r="D848" s="34">
        <v>481</v>
      </c>
      <c r="E848" s="80"/>
      <c r="F848" s="47">
        <f>ROUND(D848*E848,2)</f>
        <v>0</v>
      </c>
    </row>
    <row r="849" spans="1:6" outlineLevel="1" x14ac:dyDescent="0.35">
      <c r="D849" s="34"/>
      <c r="E849" s="80"/>
      <c r="F849" s="47"/>
    </row>
    <row r="850" spans="1:6" outlineLevel="1" x14ac:dyDescent="0.35">
      <c r="A850" s="11">
        <f>1+A848</f>
        <v>8</v>
      </c>
      <c r="B850" s="2" t="s">
        <v>381</v>
      </c>
      <c r="C850" s="1" t="s">
        <v>292</v>
      </c>
      <c r="D850" s="34">
        <v>2144</v>
      </c>
      <c r="E850" s="80"/>
      <c r="F850" s="47">
        <f>ROUND(D850*E850,2)</f>
        <v>0</v>
      </c>
    </row>
    <row r="851" spans="1:6" outlineLevel="1" x14ac:dyDescent="0.35">
      <c r="D851" s="34"/>
      <c r="E851" s="80"/>
      <c r="F851" s="47"/>
    </row>
    <row r="852" spans="1:6" outlineLevel="1" x14ac:dyDescent="0.35">
      <c r="A852" s="11">
        <f>1+A850</f>
        <v>9</v>
      </c>
      <c r="B852" s="2" t="s">
        <v>380</v>
      </c>
      <c r="C852" s="1" t="s">
        <v>328</v>
      </c>
      <c r="D852" s="34">
        <v>8</v>
      </c>
      <c r="E852" s="80"/>
      <c r="F852" s="47">
        <f>ROUND(D852*E852,2)</f>
        <v>0</v>
      </c>
    </row>
    <row r="853" spans="1:6" outlineLevel="1" x14ac:dyDescent="0.35">
      <c r="D853" s="34"/>
      <c r="E853" s="80"/>
      <c r="F853" s="47"/>
    </row>
    <row r="854" spans="1:6" outlineLevel="1" x14ac:dyDescent="0.35">
      <c r="A854" s="11">
        <f>1+A852</f>
        <v>10</v>
      </c>
      <c r="B854" s="2" t="s">
        <v>379</v>
      </c>
      <c r="C854" s="1" t="s">
        <v>328</v>
      </c>
      <c r="D854" s="34">
        <v>1</v>
      </c>
      <c r="E854" s="80"/>
      <c r="F854" s="47">
        <f>ROUND(D854*E854,2)</f>
        <v>0</v>
      </c>
    </row>
    <row r="855" spans="1:6" outlineLevel="1" x14ac:dyDescent="0.35">
      <c r="D855" s="34"/>
      <c r="E855" s="80"/>
      <c r="F855" s="47"/>
    </row>
    <row r="856" spans="1:6" s="4" customFormat="1" x14ac:dyDescent="0.35">
      <c r="A856" s="12"/>
      <c r="B856" s="5" t="s">
        <v>384</v>
      </c>
      <c r="C856" s="4" t="s">
        <v>6</v>
      </c>
      <c r="D856" s="32"/>
      <c r="E856" s="79"/>
      <c r="F856" s="48">
        <f>SUBTOTAL(9,F857:F873)</f>
        <v>0</v>
      </c>
    </row>
    <row r="857" spans="1:6" outlineLevel="1" x14ac:dyDescent="0.35">
      <c r="D857" s="34"/>
      <c r="E857" s="80"/>
      <c r="F857" s="47">
        <f t="shared" ref="F857:F873" si="14">ROUND(D857*E857,2)</f>
        <v>0</v>
      </c>
    </row>
    <row r="858" spans="1:6" outlineLevel="1" x14ac:dyDescent="0.35">
      <c r="B858" s="2" t="s">
        <v>282</v>
      </c>
      <c r="C858" s="1" t="s">
        <v>6</v>
      </c>
      <c r="D858" s="34"/>
      <c r="E858" s="80"/>
      <c r="F858" s="47">
        <f t="shared" si="14"/>
        <v>0</v>
      </c>
    </row>
    <row r="859" spans="1:6" outlineLevel="1" x14ac:dyDescent="0.35">
      <c r="D859" s="34"/>
      <c r="E859" s="80"/>
      <c r="F859" s="47">
        <f t="shared" si="14"/>
        <v>0</v>
      </c>
    </row>
    <row r="860" spans="1:6" outlineLevel="1" x14ac:dyDescent="0.35">
      <c r="B860" s="2" t="s">
        <v>283</v>
      </c>
      <c r="D860" s="34"/>
      <c r="E860" s="80"/>
      <c r="F860" s="47">
        <f t="shared" si="14"/>
        <v>0</v>
      </c>
    </row>
    <row r="861" spans="1:6" outlineLevel="1" x14ac:dyDescent="0.35">
      <c r="D861" s="34"/>
      <c r="E861" s="80"/>
      <c r="F861" s="47">
        <f t="shared" si="14"/>
        <v>0</v>
      </c>
    </row>
    <row r="862" spans="1:6" ht="29" outlineLevel="1" x14ac:dyDescent="0.35">
      <c r="B862" s="2" t="s">
        <v>284</v>
      </c>
      <c r="D862" s="34"/>
      <c r="E862" s="80"/>
      <c r="F862" s="47">
        <f t="shared" si="14"/>
        <v>0</v>
      </c>
    </row>
    <row r="863" spans="1:6" outlineLevel="1" x14ac:dyDescent="0.35">
      <c r="D863" s="34"/>
      <c r="E863" s="80"/>
      <c r="F863" s="47">
        <f t="shared" si="14"/>
        <v>0</v>
      </c>
    </row>
    <row r="864" spans="1:6" ht="43.5" outlineLevel="1" x14ac:dyDescent="0.35">
      <c r="B864" s="2" t="s">
        <v>285</v>
      </c>
      <c r="D864" s="34"/>
      <c r="E864" s="80"/>
      <c r="F864" s="47">
        <f t="shared" si="14"/>
        <v>0</v>
      </c>
    </row>
    <row r="865" spans="1:6" outlineLevel="1" x14ac:dyDescent="0.35">
      <c r="D865" s="34"/>
      <c r="E865" s="80"/>
      <c r="F865" s="47">
        <f t="shared" si="14"/>
        <v>0</v>
      </c>
    </row>
    <row r="866" spans="1:6" outlineLevel="1" x14ac:dyDescent="0.35">
      <c r="B866" s="2" t="s">
        <v>286</v>
      </c>
      <c r="C866" s="1" t="s">
        <v>8</v>
      </c>
      <c r="D866" s="34"/>
      <c r="E866" s="80"/>
      <c r="F866" s="47">
        <f t="shared" si="14"/>
        <v>0</v>
      </c>
    </row>
    <row r="867" spans="1:6" outlineLevel="1" x14ac:dyDescent="0.35">
      <c r="D867" s="34"/>
      <c r="E867" s="80"/>
      <c r="F867" s="47">
        <f t="shared" si="14"/>
        <v>0</v>
      </c>
    </row>
    <row r="868" spans="1:6" outlineLevel="1" x14ac:dyDescent="0.35">
      <c r="B868" s="2" t="s">
        <v>287</v>
      </c>
      <c r="D868" s="34"/>
      <c r="E868" s="80"/>
      <c r="F868" s="47">
        <f t="shared" si="14"/>
        <v>0</v>
      </c>
    </row>
    <row r="869" spans="1:6" outlineLevel="1" x14ac:dyDescent="0.35">
      <c r="D869" s="34"/>
      <c r="E869" s="80"/>
      <c r="F869" s="47">
        <f t="shared" si="14"/>
        <v>0</v>
      </c>
    </row>
    <row r="870" spans="1:6" ht="130.5" outlineLevel="1" x14ac:dyDescent="0.35">
      <c r="A870" s="11">
        <v>1</v>
      </c>
      <c r="B870" s="2" t="s">
        <v>366</v>
      </c>
      <c r="C870" s="1" t="s">
        <v>288</v>
      </c>
      <c r="D870" s="34">
        <v>4</v>
      </c>
      <c r="E870" s="80"/>
      <c r="F870" s="47">
        <f t="shared" si="14"/>
        <v>0</v>
      </c>
    </row>
    <row r="871" spans="1:6" outlineLevel="1" x14ac:dyDescent="0.35">
      <c r="D871" s="34"/>
      <c r="E871" s="80"/>
      <c r="F871" s="47">
        <f t="shared" si="14"/>
        <v>0</v>
      </c>
    </row>
    <row r="872" spans="1:6" ht="116" outlineLevel="1" x14ac:dyDescent="0.35">
      <c r="A872" s="11">
        <v>2</v>
      </c>
      <c r="B872" s="2" t="s">
        <v>289</v>
      </c>
      <c r="C872" s="1" t="s">
        <v>288</v>
      </c>
      <c r="D872" s="34">
        <v>0</v>
      </c>
      <c r="E872" s="80"/>
      <c r="F872" s="47">
        <f t="shared" si="14"/>
        <v>0</v>
      </c>
    </row>
    <row r="873" spans="1:6" outlineLevel="1" x14ac:dyDescent="0.35">
      <c r="D873" s="34"/>
      <c r="E873" s="80"/>
      <c r="F873" s="47">
        <f t="shared" si="14"/>
        <v>0</v>
      </c>
    </row>
    <row r="874" spans="1:6" outlineLevel="1" x14ac:dyDescent="0.35">
      <c r="D874" s="34"/>
      <c r="E874" s="82"/>
      <c r="F874" s="50"/>
    </row>
    <row r="875" spans="1:6" x14ac:dyDescent="0.35">
      <c r="B875" s="5" t="s">
        <v>367</v>
      </c>
      <c r="C875" s="4" t="s">
        <v>6</v>
      </c>
      <c r="D875" s="34"/>
      <c r="E875" s="80"/>
      <c r="F875" s="48">
        <f>SUBTOTAL(9,F876:F887)</f>
        <v>0</v>
      </c>
    </row>
    <row r="876" spans="1:6" outlineLevel="1" x14ac:dyDescent="0.35">
      <c r="D876" s="34"/>
      <c r="E876" s="80"/>
      <c r="F876" s="47">
        <f t="shared" ref="F876:F885" si="15">ROUND(D876*E876,2)</f>
        <v>0</v>
      </c>
    </row>
    <row r="877" spans="1:6" ht="116" outlineLevel="1" x14ac:dyDescent="0.35">
      <c r="A877" s="11">
        <v>1</v>
      </c>
      <c r="B877" s="2" t="s">
        <v>371</v>
      </c>
      <c r="C877" s="1" t="s">
        <v>298</v>
      </c>
      <c r="D877" s="34">
        <v>152</v>
      </c>
      <c r="E877" s="80"/>
      <c r="F877" s="47">
        <f t="shared" si="15"/>
        <v>0</v>
      </c>
    </row>
    <row r="878" spans="1:6" outlineLevel="1" x14ac:dyDescent="0.35">
      <c r="D878" s="34"/>
      <c r="E878" s="80"/>
      <c r="F878" s="47">
        <f t="shared" si="15"/>
        <v>0</v>
      </c>
    </row>
    <row r="879" spans="1:6" ht="29" outlineLevel="1" x14ac:dyDescent="0.35">
      <c r="A879" s="11">
        <f>1+A877</f>
        <v>2</v>
      </c>
      <c r="B879" s="2" t="s">
        <v>368</v>
      </c>
      <c r="C879" s="1" t="s">
        <v>328</v>
      </c>
      <c r="D879" s="34">
        <v>4</v>
      </c>
      <c r="E879" s="80"/>
      <c r="F879" s="47">
        <f t="shared" si="15"/>
        <v>0</v>
      </c>
    </row>
    <row r="880" spans="1:6" outlineLevel="1" x14ac:dyDescent="0.35">
      <c r="D880" s="34"/>
      <c r="E880" s="80"/>
      <c r="F880" s="47"/>
    </row>
    <row r="881" spans="1:6" outlineLevel="1" x14ac:dyDescent="0.35">
      <c r="A881" s="11">
        <f>1+A879</f>
        <v>3</v>
      </c>
      <c r="B881" s="2" t="s">
        <v>369</v>
      </c>
      <c r="C881" s="1" t="s">
        <v>328</v>
      </c>
      <c r="D881" s="34">
        <v>4</v>
      </c>
      <c r="E881" s="80"/>
      <c r="F881" s="47">
        <f t="shared" si="15"/>
        <v>0</v>
      </c>
    </row>
    <row r="882" spans="1:6" outlineLevel="1" x14ac:dyDescent="0.35">
      <c r="D882" s="34"/>
      <c r="E882" s="80"/>
      <c r="F882" s="47"/>
    </row>
    <row r="883" spans="1:6" ht="130.5" outlineLevel="1" x14ac:dyDescent="0.35">
      <c r="A883" s="11">
        <f>1+A881</f>
        <v>4</v>
      </c>
      <c r="B883" s="2" t="s">
        <v>370</v>
      </c>
      <c r="C883" s="1" t="s">
        <v>328</v>
      </c>
      <c r="D883" s="34">
        <v>4</v>
      </c>
      <c r="E883" s="80"/>
      <c r="F883" s="47">
        <f t="shared" si="15"/>
        <v>0</v>
      </c>
    </row>
    <row r="884" spans="1:6" outlineLevel="1" x14ac:dyDescent="0.35">
      <c r="D884" s="34"/>
      <c r="E884" s="80"/>
      <c r="F884" s="47"/>
    </row>
    <row r="885" spans="1:6" ht="174" outlineLevel="1" x14ac:dyDescent="0.35">
      <c r="A885" s="11">
        <f>1+A883</f>
        <v>5</v>
      </c>
      <c r="B885" s="2" t="s">
        <v>372</v>
      </c>
      <c r="C885" s="1" t="s">
        <v>298</v>
      </c>
      <c r="D885" s="34">
        <v>180</v>
      </c>
      <c r="E885" s="80"/>
      <c r="F885" s="47">
        <f t="shared" si="15"/>
        <v>0</v>
      </c>
    </row>
    <row r="886" spans="1:6" outlineLevel="1" x14ac:dyDescent="0.35">
      <c r="D886" s="34"/>
      <c r="E886" s="80"/>
      <c r="F886" s="47"/>
    </row>
    <row r="887" spans="1:6" outlineLevel="1" x14ac:dyDescent="0.35">
      <c r="D887" s="34"/>
      <c r="E887" s="80"/>
      <c r="F887" s="47"/>
    </row>
    <row r="888" spans="1:6" x14ac:dyDescent="0.35">
      <c r="B888" s="5" t="s">
        <v>391</v>
      </c>
      <c r="C888" s="4" t="s">
        <v>6</v>
      </c>
      <c r="D888" s="34"/>
      <c r="E888" s="82"/>
      <c r="F888" s="51">
        <f>SUBTOTAL(9,F889:F908)</f>
        <v>0</v>
      </c>
    </row>
    <row r="889" spans="1:6" outlineLevel="1" x14ac:dyDescent="0.35">
      <c r="A889" s="11">
        <v>1</v>
      </c>
      <c r="B889" s="2" t="s">
        <v>397</v>
      </c>
      <c r="C889" s="1" t="s">
        <v>322</v>
      </c>
      <c r="D889" s="34">
        <v>1</v>
      </c>
      <c r="E889" s="82"/>
      <c r="F889" s="49">
        <f>ROUND(D889*E889,2)</f>
        <v>0</v>
      </c>
    </row>
    <row r="890" spans="1:6" outlineLevel="1" x14ac:dyDescent="0.35">
      <c r="B890" s="5"/>
      <c r="C890" s="4"/>
      <c r="D890" s="34"/>
      <c r="E890" s="82"/>
      <c r="F890" s="47"/>
    </row>
    <row r="891" spans="1:6" outlineLevel="1" x14ac:dyDescent="0.35">
      <c r="A891" s="11">
        <f>1+A889</f>
        <v>2</v>
      </c>
      <c r="B891" s="2" t="s">
        <v>385</v>
      </c>
      <c r="C891" s="1" t="s">
        <v>294</v>
      </c>
      <c r="D891" s="34">
        <v>8</v>
      </c>
      <c r="E891" s="80"/>
      <c r="F891" s="47">
        <f>ROUND(D891*E891,2)</f>
        <v>0</v>
      </c>
    </row>
    <row r="892" spans="1:6" outlineLevel="1" x14ac:dyDescent="0.35">
      <c r="D892" s="34"/>
      <c r="E892" s="80"/>
      <c r="F892" s="47"/>
    </row>
    <row r="893" spans="1:6" outlineLevel="1" x14ac:dyDescent="0.35">
      <c r="B893" s="2" t="s">
        <v>295</v>
      </c>
      <c r="D893" s="34"/>
      <c r="E893" s="82"/>
      <c r="F893" s="50">
        <f>ROUND(D893*E893,2)</f>
        <v>0</v>
      </c>
    </row>
    <row r="894" spans="1:6" ht="29" outlineLevel="1" x14ac:dyDescent="0.35">
      <c r="A894" s="11">
        <f>1+A891</f>
        <v>3</v>
      </c>
      <c r="B894" s="2" t="s">
        <v>296</v>
      </c>
      <c r="C894" s="1" t="s">
        <v>292</v>
      </c>
      <c r="D894" s="34">
        <v>58</v>
      </c>
      <c r="E894" s="82"/>
      <c r="F894" s="50">
        <f>ROUND(D894*E894,2)</f>
        <v>0</v>
      </c>
    </row>
    <row r="895" spans="1:6" outlineLevel="1" x14ac:dyDescent="0.35">
      <c r="D895" s="34"/>
      <c r="E895" s="82"/>
      <c r="F895" s="50">
        <f>ROUND(D895*E895,2)</f>
        <v>0</v>
      </c>
    </row>
    <row r="896" spans="1:6" outlineLevel="1" x14ac:dyDescent="0.35">
      <c r="A896" s="11">
        <f t="shared" ref="A896:A900" si="16">1+A894</f>
        <v>4</v>
      </c>
      <c r="B896" s="2" t="s">
        <v>297</v>
      </c>
      <c r="C896" s="1" t="s">
        <v>292</v>
      </c>
      <c r="D896" s="34">
        <v>11</v>
      </c>
      <c r="E896" s="82"/>
      <c r="F896" s="50">
        <f>ROUND(D896*E896,2)</f>
        <v>0</v>
      </c>
    </row>
    <row r="897" spans="1:6" outlineLevel="1" x14ac:dyDescent="0.35">
      <c r="D897" s="34"/>
      <c r="E897" s="80"/>
      <c r="F897" s="47"/>
    </row>
    <row r="898" spans="1:6" outlineLevel="1" x14ac:dyDescent="0.35">
      <c r="A898" s="11">
        <f t="shared" si="16"/>
        <v>5</v>
      </c>
      <c r="B898" s="2" t="s">
        <v>386</v>
      </c>
      <c r="C898" s="1" t="s">
        <v>292</v>
      </c>
      <c r="D898" s="34">
        <v>58</v>
      </c>
      <c r="E898" s="80"/>
      <c r="F898" s="47">
        <f t="shared" ref="F898:F906" si="17">ROUND(D898*E898,2)</f>
        <v>0</v>
      </c>
    </row>
    <row r="899" spans="1:6" outlineLevel="1" x14ac:dyDescent="0.35">
      <c r="D899" s="34"/>
      <c r="E899" s="80"/>
      <c r="F899" s="47"/>
    </row>
    <row r="900" spans="1:6" outlineLevel="1" x14ac:dyDescent="0.35">
      <c r="A900" s="11">
        <f t="shared" si="16"/>
        <v>6</v>
      </c>
      <c r="B900" s="2" t="s">
        <v>387</v>
      </c>
      <c r="C900" s="1" t="s">
        <v>298</v>
      </c>
      <c r="D900" s="34">
        <v>28</v>
      </c>
      <c r="E900" s="80"/>
      <c r="F900" s="47">
        <f t="shared" si="17"/>
        <v>0</v>
      </c>
    </row>
    <row r="901" spans="1:6" outlineLevel="1" x14ac:dyDescent="0.35">
      <c r="D901" s="34"/>
      <c r="E901" s="80"/>
      <c r="F901" s="47"/>
    </row>
    <row r="902" spans="1:6" outlineLevel="1" x14ac:dyDescent="0.35">
      <c r="A902" s="11">
        <f t="shared" ref="A902" si="18">1+A900</f>
        <v>7</v>
      </c>
      <c r="B902" s="2" t="s">
        <v>388</v>
      </c>
      <c r="C902" s="1" t="s">
        <v>298</v>
      </c>
      <c r="D902" s="34">
        <v>28</v>
      </c>
      <c r="E902" s="80"/>
      <c r="F902" s="47">
        <f t="shared" si="17"/>
        <v>0</v>
      </c>
    </row>
    <row r="903" spans="1:6" outlineLevel="1" x14ac:dyDescent="0.35">
      <c r="D903" s="34"/>
      <c r="E903" s="80"/>
      <c r="F903" s="47"/>
    </row>
    <row r="904" spans="1:6" outlineLevel="1" x14ac:dyDescent="0.35">
      <c r="A904" s="11">
        <f t="shared" ref="A904" si="19">1+A902</f>
        <v>8</v>
      </c>
      <c r="B904" s="2" t="s">
        <v>389</v>
      </c>
      <c r="C904" s="1" t="s">
        <v>298</v>
      </c>
      <c r="D904" s="34">
        <v>77</v>
      </c>
      <c r="E904" s="80"/>
      <c r="F904" s="47">
        <f t="shared" si="17"/>
        <v>0</v>
      </c>
    </row>
    <row r="905" spans="1:6" outlineLevel="1" x14ac:dyDescent="0.35">
      <c r="D905" s="34"/>
      <c r="E905" s="80"/>
      <c r="F905" s="47"/>
    </row>
    <row r="906" spans="1:6" outlineLevel="1" x14ac:dyDescent="0.35">
      <c r="A906" s="11">
        <f t="shared" ref="A906" si="20">1+A904</f>
        <v>9</v>
      </c>
      <c r="B906" s="2" t="s">
        <v>390</v>
      </c>
      <c r="C906" s="1" t="s">
        <v>292</v>
      </c>
      <c r="D906" s="34">
        <v>58</v>
      </c>
      <c r="E906" s="80"/>
      <c r="F906" s="47">
        <f t="shared" si="17"/>
        <v>0</v>
      </c>
    </row>
    <row r="907" spans="1:6" outlineLevel="1" x14ac:dyDescent="0.35">
      <c r="D907" s="34"/>
      <c r="E907" s="80"/>
      <c r="F907" s="47"/>
    </row>
    <row r="908" spans="1:6" outlineLevel="1" x14ac:dyDescent="0.35">
      <c r="D908" s="34"/>
      <c r="E908" s="80"/>
      <c r="F908" s="47"/>
    </row>
    <row r="909" spans="1:6" x14ac:dyDescent="0.35">
      <c r="B909" s="5" t="s">
        <v>392</v>
      </c>
      <c r="C909" s="4" t="s">
        <v>6</v>
      </c>
      <c r="D909" s="34"/>
      <c r="E909" s="80"/>
      <c r="F909" s="52">
        <f>SUBTOTAL(9,F910:F969)</f>
        <v>0</v>
      </c>
    </row>
    <row r="910" spans="1:6" outlineLevel="1" x14ac:dyDescent="0.35">
      <c r="D910" s="34"/>
      <c r="E910" s="80"/>
      <c r="F910" s="53">
        <f t="shared" ref="F910:F943" si="21">ROUND(D910*E910,2)</f>
        <v>0</v>
      </c>
    </row>
    <row r="911" spans="1:6" ht="29" outlineLevel="1" x14ac:dyDescent="0.35">
      <c r="B911" s="2" t="s">
        <v>299</v>
      </c>
      <c r="D911" s="34"/>
      <c r="E911" s="80"/>
      <c r="F911" s="53">
        <f t="shared" si="21"/>
        <v>0</v>
      </c>
    </row>
    <row r="912" spans="1:6" outlineLevel="1" x14ac:dyDescent="0.35">
      <c r="D912" s="34"/>
      <c r="E912" s="80"/>
      <c r="F912" s="53">
        <f t="shared" si="21"/>
        <v>0</v>
      </c>
    </row>
    <row r="913" spans="1:6" ht="29" outlineLevel="1" x14ac:dyDescent="0.35">
      <c r="B913" s="2" t="s">
        <v>300</v>
      </c>
      <c r="D913" s="34"/>
      <c r="E913" s="80"/>
      <c r="F913" s="53">
        <f t="shared" si="21"/>
        <v>0</v>
      </c>
    </row>
    <row r="914" spans="1:6" outlineLevel="1" x14ac:dyDescent="0.35">
      <c r="D914" s="34"/>
      <c r="E914" s="80"/>
      <c r="F914" s="53">
        <f t="shared" si="21"/>
        <v>0</v>
      </c>
    </row>
    <row r="915" spans="1:6" outlineLevel="1" x14ac:dyDescent="0.35">
      <c r="B915" s="2" t="s">
        <v>301</v>
      </c>
      <c r="C915" s="1" t="s">
        <v>6</v>
      </c>
      <c r="D915" s="34"/>
      <c r="E915" s="80"/>
      <c r="F915" s="53">
        <f t="shared" si="21"/>
        <v>0</v>
      </c>
    </row>
    <row r="916" spans="1:6" outlineLevel="1" x14ac:dyDescent="0.35">
      <c r="D916" s="34"/>
      <c r="E916" s="80"/>
      <c r="F916" s="53">
        <f t="shared" si="21"/>
        <v>0</v>
      </c>
    </row>
    <row r="917" spans="1:6" outlineLevel="1" x14ac:dyDescent="0.35">
      <c r="B917" s="2" t="s">
        <v>290</v>
      </c>
      <c r="D917" s="34"/>
      <c r="E917" s="80"/>
      <c r="F917" s="53">
        <f t="shared" si="21"/>
        <v>0</v>
      </c>
    </row>
    <row r="918" spans="1:6" outlineLevel="1" x14ac:dyDescent="0.35">
      <c r="D918" s="34"/>
      <c r="E918" s="80"/>
      <c r="F918" s="53">
        <f t="shared" si="21"/>
        <v>0</v>
      </c>
    </row>
    <row r="919" spans="1:6" ht="29" outlineLevel="1" x14ac:dyDescent="0.35">
      <c r="B919" s="2" t="s">
        <v>291</v>
      </c>
      <c r="D919" s="34"/>
      <c r="E919" s="80"/>
      <c r="F919" s="53">
        <f t="shared" si="21"/>
        <v>0</v>
      </c>
    </row>
    <row r="920" spans="1:6" outlineLevel="1" x14ac:dyDescent="0.35">
      <c r="D920" s="34"/>
      <c r="E920" s="80"/>
      <c r="F920" s="53">
        <f t="shared" si="21"/>
        <v>0</v>
      </c>
    </row>
    <row r="921" spans="1:6" outlineLevel="1" x14ac:dyDescent="0.35">
      <c r="B921" s="2" t="s">
        <v>302</v>
      </c>
      <c r="C921" s="1" t="s">
        <v>8</v>
      </c>
      <c r="D921" s="34"/>
      <c r="E921" s="80"/>
      <c r="F921" s="53">
        <f t="shared" si="21"/>
        <v>0</v>
      </c>
    </row>
    <row r="922" spans="1:6" outlineLevel="1" x14ac:dyDescent="0.35">
      <c r="D922" s="34"/>
      <c r="E922" s="80"/>
      <c r="F922" s="53">
        <f t="shared" si="21"/>
        <v>0</v>
      </c>
    </row>
    <row r="923" spans="1:6" outlineLevel="1" x14ac:dyDescent="0.35">
      <c r="B923" s="2" t="s">
        <v>303</v>
      </c>
      <c r="D923" s="34"/>
      <c r="E923" s="80"/>
      <c r="F923" s="53">
        <f t="shared" si="21"/>
        <v>0</v>
      </c>
    </row>
    <row r="924" spans="1:6" outlineLevel="1" x14ac:dyDescent="0.35">
      <c r="D924" s="34"/>
      <c r="E924" s="80"/>
      <c r="F924" s="53">
        <f t="shared" si="21"/>
        <v>0</v>
      </c>
    </row>
    <row r="925" spans="1:6" outlineLevel="1" x14ac:dyDescent="0.35">
      <c r="A925" s="11">
        <v>1</v>
      </c>
      <c r="B925" s="2" t="s">
        <v>332</v>
      </c>
      <c r="C925" s="1" t="s">
        <v>294</v>
      </c>
      <c r="D925" s="34">
        <v>4</v>
      </c>
      <c r="E925" s="80"/>
      <c r="F925" s="53">
        <f t="shared" si="21"/>
        <v>0</v>
      </c>
    </row>
    <row r="926" spans="1:6" outlineLevel="1" x14ac:dyDescent="0.35">
      <c r="D926" s="34"/>
      <c r="E926" s="80"/>
      <c r="F926" s="53">
        <f t="shared" si="21"/>
        <v>0</v>
      </c>
    </row>
    <row r="927" spans="1:6" outlineLevel="1" x14ac:dyDescent="0.35">
      <c r="A927" s="11">
        <f>1+A925</f>
        <v>2</v>
      </c>
      <c r="B927" s="2" t="s">
        <v>333</v>
      </c>
      <c r="C927" s="1" t="s">
        <v>294</v>
      </c>
      <c r="D927" s="34">
        <v>1</v>
      </c>
      <c r="E927" s="80"/>
      <c r="F927" s="53">
        <f t="shared" si="21"/>
        <v>0</v>
      </c>
    </row>
    <row r="928" spans="1:6" outlineLevel="1" x14ac:dyDescent="0.35">
      <c r="D928" s="34"/>
      <c r="E928" s="80"/>
      <c r="F928" s="53">
        <f t="shared" si="21"/>
        <v>0</v>
      </c>
    </row>
    <row r="929" spans="1:6" outlineLevel="1" x14ac:dyDescent="0.35">
      <c r="A929" s="11">
        <f t="shared" ref="A929" si="22">1+A927</f>
        <v>3</v>
      </c>
      <c r="B929" s="2" t="s">
        <v>334</v>
      </c>
      <c r="C929" s="1" t="s">
        <v>294</v>
      </c>
      <c r="D929" s="34">
        <v>0</v>
      </c>
      <c r="E929" s="80"/>
      <c r="F929" s="53">
        <f t="shared" si="21"/>
        <v>0</v>
      </c>
    </row>
    <row r="930" spans="1:6" outlineLevel="1" x14ac:dyDescent="0.35">
      <c r="D930" s="34"/>
      <c r="E930" s="80"/>
      <c r="F930" s="53">
        <f t="shared" si="21"/>
        <v>0</v>
      </c>
    </row>
    <row r="931" spans="1:6" outlineLevel="1" x14ac:dyDescent="0.35">
      <c r="A931" s="11">
        <f t="shared" ref="A931" si="23">1+A929</f>
        <v>4</v>
      </c>
      <c r="B931" s="2" t="s">
        <v>335</v>
      </c>
      <c r="C931" s="1" t="s">
        <v>292</v>
      </c>
      <c r="D931" s="34">
        <v>22</v>
      </c>
      <c r="E931" s="80"/>
      <c r="F931" s="53">
        <f t="shared" si="21"/>
        <v>0</v>
      </c>
    </row>
    <row r="932" spans="1:6" outlineLevel="1" x14ac:dyDescent="0.35">
      <c r="D932" s="34"/>
      <c r="E932" s="80"/>
      <c r="F932" s="53">
        <f t="shared" si="21"/>
        <v>0</v>
      </c>
    </row>
    <row r="933" spans="1:6" ht="29" outlineLevel="1" x14ac:dyDescent="0.35">
      <c r="A933" s="11">
        <f t="shared" ref="A933" si="24">1+A931</f>
        <v>5</v>
      </c>
      <c r="B933" s="2" t="s">
        <v>336</v>
      </c>
      <c r="C933" s="1" t="s">
        <v>294</v>
      </c>
      <c r="D933" s="34">
        <v>1</v>
      </c>
      <c r="E933" s="80"/>
      <c r="F933" s="53">
        <f t="shared" si="21"/>
        <v>0</v>
      </c>
    </row>
    <row r="934" spans="1:6" outlineLevel="1" x14ac:dyDescent="0.35">
      <c r="D934" s="34"/>
      <c r="E934" s="80"/>
      <c r="F934" s="53">
        <f t="shared" si="21"/>
        <v>0</v>
      </c>
    </row>
    <row r="935" spans="1:6" ht="29" outlineLevel="1" x14ac:dyDescent="0.35">
      <c r="A935" s="11">
        <f t="shared" ref="A935" si="25">1+A933</f>
        <v>6</v>
      </c>
      <c r="B935" s="2" t="s">
        <v>337</v>
      </c>
      <c r="C935" s="1" t="s">
        <v>294</v>
      </c>
      <c r="D935" s="34">
        <v>2</v>
      </c>
      <c r="E935" s="80"/>
      <c r="F935" s="53">
        <f t="shared" si="21"/>
        <v>0</v>
      </c>
    </row>
    <row r="936" spans="1:6" outlineLevel="1" x14ac:dyDescent="0.35">
      <c r="D936" s="34"/>
      <c r="E936" s="80"/>
      <c r="F936" s="53">
        <f t="shared" si="21"/>
        <v>0</v>
      </c>
    </row>
    <row r="937" spans="1:6" outlineLevel="1" x14ac:dyDescent="0.35">
      <c r="A937" s="11">
        <f t="shared" ref="A937" si="26">1+A935</f>
        <v>7</v>
      </c>
      <c r="B937" s="2" t="s">
        <v>338</v>
      </c>
      <c r="C937" s="1" t="s">
        <v>292</v>
      </c>
      <c r="D937" s="34">
        <v>10</v>
      </c>
      <c r="E937" s="80"/>
      <c r="F937" s="53">
        <f t="shared" si="21"/>
        <v>0</v>
      </c>
    </row>
    <row r="938" spans="1:6" outlineLevel="1" x14ac:dyDescent="0.35">
      <c r="D938" s="34"/>
      <c r="E938" s="80"/>
      <c r="F938" s="53">
        <f t="shared" si="21"/>
        <v>0</v>
      </c>
    </row>
    <row r="939" spans="1:6" outlineLevel="1" x14ac:dyDescent="0.35">
      <c r="A939" s="11">
        <f t="shared" ref="A939" si="27">1+A937</f>
        <v>8</v>
      </c>
      <c r="B939" s="2" t="s">
        <v>339</v>
      </c>
      <c r="C939" s="1" t="s">
        <v>328</v>
      </c>
      <c r="D939" s="34">
        <v>2</v>
      </c>
      <c r="E939" s="80"/>
      <c r="F939" s="53">
        <f t="shared" si="21"/>
        <v>0</v>
      </c>
    </row>
    <row r="940" spans="1:6" outlineLevel="1" x14ac:dyDescent="0.35">
      <c r="D940" s="34"/>
      <c r="E940" s="80"/>
      <c r="F940" s="53">
        <f t="shared" si="21"/>
        <v>0</v>
      </c>
    </row>
    <row r="941" spans="1:6" outlineLevel="1" x14ac:dyDescent="0.35">
      <c r="A941" s="11">
        <f t="shared" ref="A941" si="28">1+A939</f>
        <v>9</v>
      </c>
      <c r="B941" s="2" t="s">
        <v>304</v>
      </c>
      <c r="D941" s="34"/>
      <c r="E941" s="80"/>
      <c r="F941" s="53">
        <f t="shared" si="21"/>
        <v>0</v>
      </c>
    </row>
    <row r="942" spans="1:6" outlineLevel="1" x14ac:dyDescent="0.35">
      <c r="D942" s="34"/>
      <c r="E942" s="80"/>
      <c r="F942" s="53">
        <f t="shared" si="21"/>
        <v>0</v>
      </c>
    </row>
    <row r="943" spans="1:6" outlineLevel="1" x14ac:dyDescent="0.35">
      <c r="A943" s="11">
        <f t="shared" ref="A943" si="29">1+A941</f>
        <v>10</v>
      </c>
      <c r="B943" s="2" t="s">
        <v>340</v>
      </c>
      <c r="C943" s="1" t="s">
        <v>294</v>
      </c>
      <c r="D943" s="34">
        <v>6</v>
      </c>
      <c r="E943" s="80"/>
      <c r="F943" s="53">
        <f t="shared" si="21"/>
        <v>0</v>
      </c>
    </row>
    <row r="944" spans="1:6" outlineLevel="1" x14ac:dyDescent="0.35">
      <c r="D944" s="34"/>
      <c r="E944" s="80"/>
      <c r="F944" s="53"/>
    </row>
    <row r="945" spans="1:6" outlineLevel="1" x14ac:dyDescent="0.35">
      <c r="A945" s="11">
        <f t="shared" ref="A945" si="30">1+A943</f>
        <v>11</v>
      </c>
      <c r="B945" s="2" t="s">
        <v>341</v>
      </c>
      <c r="C945" s="1" t="s">
        <v>294</v>
      </c>
      <c r="D945" s="34">
        <v>2</v>
      </c>
      <c r="E945" s="80"/>
      <c r="F945" s="53">
        <f>ROUND(D945*E945,2)</f>
        <v>0</v>
      </c>
    </row>
    <row r="946" spans="1:6" outlineLevel="1" x14ac:dyDescent="0.35">
      <c r="D946" s="34"/>
      <c r="E946" s="80"/>
      <c r="F946" s="53"/>
    </row>
    <row r="947" spans="1:6" outlineLevel="1" x14ac:dyDescent="0.35">
      <c r="A947" s="11">
        <f t="shared" ref="A947" si="31">1+A945</f>
        <v>12</v>
      </c>
      <c r="B947" s="2" t="s">
        <v>342</v>
      </c>
      <c r="C947" s="1" t="s">
        <v>294</v>
      </c>
      <c r="D947" s="34">
        <v>43</v>
      </c>
      <c r="E947" s="80"/>
      <c r="F947" s="53">
        <f>ROUND(D947*E947,2)</f>
        <v>0</v>
      </c>
    </row>
    <row r="948" spans="1:6" outlineLevel="1" x14ac:dyDescent="0.35">
      <c r="D948" s="34"/>
      <c r="E948" s="80"/>
      <c r="F948" s="53"/>
    </row>
    <row r="949" spans="1:6" outlineLevel="1" x14ac:dyDescent="0.35">
      <c r="A949" s="11">
        <f t="shared" ref="A949" si="32">1+A947</f>
        <v>13</v>
      </c>
      <c r="B949" s="2" t="s">
        <v>343</v>
      </c>
      <c r="C949" s="1" t="s">
        <v>292</v>
      </c>
      <c r="D949" s="34">
        <v>22</v>
      </c>
      <c r="E949" s="80"/>
      <c r="F949" s="53">
        <f>ROUND(D949*E949,2)</f>
        <v>0</v>
      </c>
    </row>
    <row r="950" spans="1:6" outlineLevel="1" x14ac:dyDescent="0.35">
      <c r="D950" s="34"/>
      <c r="E950" s="80"/>
      <c r="F950" s="53"/>
    </row>
    <row r="951" spans="1:6" outlineLevel="1" x14ac:dyDescent="0.35">
      <c r="A951" s="11">
        <f t="shared" ref="A951" si="33">1+A949</f>
        <v>14</v>
      </c>
      <c r="B951" s="2" t="s">
        <v>344</v>
      </c>
      <c r="C951" s="1" t="s">
        <v>292</v>
      </c>
      <c r="D951" s="34">
        <v>43</v>
      </c>
      <c r="E951" s="80"/>
      <c r="F951" s="53">
        <f>ROUND(D951*E951,2)</f>
        <v>0</v>
      </c>
    </row>
    <row r="952" spans="1:6" outlineLevel="1" x14ac:dyDescent="0.35">
      <c r="D952" s="34"/>
      <c r="E952" s="80"/>
      <c r="F952" s="53"/>
    </row>
    <row r="953" spans="1:6" ht="29" outlineLevel="1" x14ac:dyDescent="0.35">
      <c r="A953" s="11">
        <f t="shared" ref="A953" si="34">1+A951</f>
        <v>15</v>
      </c>
      <c r="B953" s="2" t="s">
        <v>345</v>
      </c>
      <c r="C953" s="1" t="s">
        <v>292</v>
      </c>
      <c r="D953" s="34">
        <v>30</v>
      </c>
      <c r="E953" s="80"/>
      <c r="F953" s="53">
        <f>ROUND(D953*E953,2)</f>
        <v>0</v>
      </c>
    </row>
    <row r="954" spans="1:6" outlineLevel="1" x14ac:dyDescent="0.35">
      <c r="D954" s="34"/>
      <c r="E954" s="80"/>
      <c r="F954" s="53"/>
    </row>
    <row r="955" spans="1:6" outlineLevel="1" x14ac:dyDescent="0.35">
      <c r="A955" s="11">
        <f t="shared" ref="A955" si="35">1+A953</f>
        <v>16</v>
      </c>
      <c r="B955" s="2" t="s">
        <v>346</v>
      </c>
      <c r="C955" s="1" t="s">
        <v>298</v>
      </c>
      <c r="D955" s="34">
        <v>43</v>
      </c>
      <c r="E955" s="80"/>
      <c r="F955" s="53">
        <f>ROUND(D955*E955,2)</f>
        <v>0</v>
      </c>
    </row>
    <row r="956" spans="1:6" outlineLevel="1" x14ac:dyDescent="0.35">
      <c r="D956" s="34"/>
      <c r="E956" s="80"/>
      <c r="F956" s="53"/>
    </row>
    <row r="957" spans="1:6" outlineLevel="1" x14ac:dyDescent="0.35">
      <c r="A957" s="11">
        <f t="shared" ref="A957" si="36">1+A955</f>
        <v>17</v>
      </c>
      <c r="B957" s="2" t="s">
        <v>347</v>
      </c>
      <c r="C957" s="1" t="s">
        <v>292</v>
      </c>
      <c r="D957" s="34">
        <v>22</v>
      </c>
      <c r="E957" s="80"/>
      <c r="F957" s="53">
        <f>ROUND(D957*E957,2)</f>
        <v>0</v>
      </c>
    </row>
    <row r="958" spans="1:6" outlineLevel="1" x14ac:dyDescent="0.35">
      <c r="D958" s="34"/>
      <c r="E958" s="80"/>
      <c r="F958" s="53"/>
    </row>
    <row r="959" spans="1:6" outlineLevel="1" x14ac:dyDescent="0.35">
      <c r="A959" s="11">
        <f t="shared" ref="A959" si="37">1+A957</f>
        <v>18</v>
      </c>
      <c r="B959" s="2" t="s">
        <v>348</v>
      </c>
      <c r="C959" s="1" t="s">
        <v>292</v>
      </c>
      <c r="D959" s="34">
        <v>22</v>
      </c>
      <c r="E959" s="80"/>
      <c r="F959" s="53">
        <f>ROUND(D959*E959,2)</f>
        <v>0</v>
      </c>
    </row>
    <row r="960" spans="1:6" outlineLevel="1" x14ac:dyDescent="0.35">
      <c r="D960" s="34"/>
      <c r="E960" s="80"/>
      <c r="F960" s="53"/>
    </row>
    <row r="961" spans="1:6" ht="72.5" outlineLevel="1" x14ac:dyDescent="0.35">
      <c r="A961" s="11">
        <f t="shared" ref="A961" si="38">1+A959</f>
        <v>19</v>
      </c>
      <c r="B961" s="2" t="s">
        <v>349</v>
      </c>
      <c r="C961" s="1" t="s">
        <v>328</v>
      </c>
      <c r="D961" s="34">
        <v>1</v>
      </c>
      <c r="E961" s="80"/>
      <c r="F961" s="53">
        <f>ROUND(D961*E961,2)</f>
        <v>0</v>
      </c>
    </row>
    <row r="962" spans="1:6" outlineLevel="1" x14ac:dyDescent="0.35">
      <c r="D962" s="34"/>
      <c r="E962" s="80"/>
      <c r="F962" s="53"/>
    </row>
    <row r="963" spans="1:6" outlineLevel="1" x14ac:dyDescent="0.35">
      <c r="A963" s="11">
        <f t="shared" ref="A963" si="39">1+A961</f>
        <v>20</v>
      </c>
      <c r="B963" s="2" t="s">
        <v>350</v>
      </c>
      <c r="C963" s="1" t="s">
        <v>328</v>
      </c>
      <c r="D963" s="34">
        <v>21</v>
      </c>
      <c r="E963" s="80"/>
      <c r="F963" s="53">
        <f>ROUND(D963*E963,2)</f>
        <v>0</v>
      </c>
    </row>
    <row r="964" spans="1:6" outlineLevel="1" x14ac:dyDescent="0.35">
      <c r="D964" s="34"/>
      <c r="E964" s="80"/>
      <c r="F964" s="53"/>
    </row>
    <row r="965" spans="1:6" outlineLevel="1" x14ac:dyDescent="0.35">
      <c r="A965" s="11">
        <f t="shared" ref="A965" si="40">1+A963</f>
        <v>21</v>
      </c>
      <c r="B965" s="2" t="s">
        <v>351</v>
      </c>
      <c r="C965" s="1" t="s">
        <v>328</v>
      </c>
      <c r="D965" s="34">
        <v>21</v>
      </c>
      <c r="E965" s="80"/>
      <c r="F965" s="53">
        <f>ROUND(D965*E965,2)</f>
        <v>0</v>
      </c>
    </row>
    <row r="966" spans="1:6" outlineLevel="1" x14ac:dyDescent="0.35">
      <c r="D966" s="34"/>
      <c r="E966" s="80"/>
      <c r="F966" s="53"/>
    </row>
    <row r="967" spans="1:6" ht="29" outlineLevel="1" x14ac:dyDescent="0.35">
      <c r="A967" s="11">
        <f t="shared" ref="A967" si="41">1+A965</f>
        <v>22</v>
      </c>
      <c r="B967" s="2" t="s">
        <v>352</v>
      </c>
      <c r="C967" s="1" t="s">
        <v>292</v>
      </c>
      <c r="D967" s="34">
        <v>30</v>
      </c>
      <c r="E967" s="80"/>
      <c r="F967" s="53">
        <f>ROUND(D967*E967,2)</f>
        <v>0</v>
      </c>
    </row>
    <row r="968" spans="1:6" outlineLevel="1" x14ac:dyDescent="0.35">
      <c r="D968" s="34"/>
      <c r="E968" s="80"/>
      <c r="F968" s="53"/>
    </row>
    <row r="969" spans="1:6" outlineLevel="1" x14ac:dyDescent="0.35">
      <c r="D969" s="34"/>
      <c r="E969" s="80"/>
      <c r="F969" s="53">
        <f>ROUND(D969*E969,2)</f>
        <v>0</v>
      </c>
    </row>
    <row r="970" spans="1:6" x14ac:dyDescent="0.35">
      <c r="B970" s="5" t="s">
        <v>393</v>
      </c>
      <c r="C970" s="4" t="s">
        <v>6</v>
      </c>
      <c r="D970" s="34"/>
      <c r="E970" s="80"/>
      <c r="F970" s="48">
        <f>SUBTOTAL(9,F971:F987)</f>
        <v>0</v>
      </c>
    </row>
    <row r="971" spans="1:6" outlineLevel="1" x14ac:dyDescent="0.35">
      <c r="D971" s="34"/>
      <c r="E971" s="80"/>
      <c r="F971" s="47">
        <f t="shared" ref="F971:F987" si="42">ROUND(D971*E971,2)</f>
        <v>0</v>
      </c>
    </row>
    <row r="972" spans="1:6" outlineLevel="1" x14ac:dyDescent="0.35">
      <c r="B972" s="2" t="s">
        <v>305</v>
      </c>
      <c r="C972" s="1" t="s">
        <v>8</v>
      </c>
      <c r="D972" s="34"/>
      <c r="E972" s="80"/>
      <c r="F972" s="47">
        <f t="shared" si="42"/>
        <v>0</v>
      </c>
    </row>
    <row r="973" spans="1:6" outlineLevel="1" x14ac:dyDescent="0.35">
      <c r="D973" s="34"/>
      <c r="E973" s="80"/>
      <c r="F973" s="47">
        <f t="shared" si="42"/>
        <v>0</v>
      </c>
    </row>
    <row r="974" spans="1:6" ht="43.5" outlineLevel="1" x14ac:dyDescent="0.35">
      <c r="B974" s="2" t="s">
        <v>306</v>
      </c>
      <c r="D974" s="34"/>
      <c r="E974" s="80"/>
      <c r="F974" s="47">
        <f t="shared" si="42"/>
        <v>0</v>
      </c>
    </row>
    <row r="975" spans="1:6" outlineLevel="1" x14ac:dyDescent="0.35">
      <c r="D975" s="34"/>
      <c r="E975" s="80"/>
      <c r="F975" s="47">
        <f t="shared" si="42"/>
        <v>0</v>
      </c>
    </row>
    <row r="976" spans="1:6" ht="43.5" outlineLevel="1" x14ac:dyDescent="0.35">
      <c r="B976" s="2" t="s">
        <v>307</v>
      </c>
      <c r="C976" s="1" t="s">
        <v>293</v>
      </c>
      <c r="D976" s="34"/>
      <c r="E976" s="80"/>
      <c r="F976" s="47">
        <f t="shared" si="42"/>
        <v>0</v>
      </c>
    </row>
    <row r="977" spans="1:6" outlineLevel="1" x14ac:dyDescent="0.35">
      <c r="D977" s="34"/>
      <c r="E977" s="80"/>
      <c r="F977" s="47">
        <f t="shared" si="42"/>
        <v>0</v>
      </c>
    </row>
    <row r="978" spans="1:6" ht="29" outlineLevel="1" x14ac:dyDescent="0.35">
      <c r="B978" s="2" t="s">
        <v>308</v>
      </c>
      <c r="D978" s="34"/>
      <c r="E978" s="80"/>
      <c r="F978" s="47">
        <f t="shared" si="42"/>
        <v>0</v>
      </c>
    </row>
    <row r="979" spans="1:6" outlineLevel="1" x14ac:dyDescent="0.35">
      <c r="D979" s="34"/>
      <c r="E979" s="80"/>
      <c r="F979" s="47">
        <f t="shared" si="42"/>
        <v>0</v>
      </c>
    </row>
    <row r="980" spans="1:6" outlineLevel="1" x14ac:dyDescent="0.35">
      <c r="B980" s="2" t="s">
        <v>309</v>
      </c>
      <c r="D980" s="34"/>
      <c r="E980" s="80"/>
      <c r="F980" s="47">
        <f t="shared" si="42"/>
        <v>0</v>
      </c>
    </row>
    <row r="981" spans="1:6" outlineLevel="1" x14ac:dyDescent="0.35">
      <c r="D981" s="34"/>
      <c r="E981" s="80"/>
      <c r="F981" s="47">
        <f t="shared" si="42"/>
        <v>0</v>
      </c>
    </row>
    <row r="982" spans="1:6" ht="29" outlineLevel="1" x14ac:dyDescent="0.35">
      <c r="A982" s="11">
        <v>1</v>
      </c>
      <c r="B982" s="2" t="s">
        <v>310</v>
      </c>
      <c r="C982" s="1" t="s">
        <v>20</v>
      </c>
      <c r="D982" s="34">
        <v>1</v>
      </c>
      <c r="E982" s="80"/>
      <c r="F982" s="47">
        <f t="shared" si="42"/>
        <v>0</v>
      </c>
    </row>
    <row r="983" spans="1:6" outlineLevel="1" x14ac:dyDescent="0.35">
      <c r="D983" s="34"/>
      <c r="E983" s="80"/>
      <c r="F983" s="47">
        <f t="shared" si="42"/>
        <v>0</v>
      </c>
    </row>
    <row r="984" spans="1:6" outlineLevel="1" x14ac:dyDescent="0.35">
      <c r="A984" s="11">
        <v>2</v>
      </c>
      <c r="B984" s="2" t="s">
        <v>311</v>
      </c>
      <c r="C984" s="1" t="s">
        <v>322</v>
      </c>
      <c r="D984" s="34">
        <v>1</v>
      </c>
      <c r="E984" s="80"/>
      <c r="F984" s="47">
        <f t="shared" si="42"/>
        <v>0</v>
      </c>
    </row>
    <row r="985" spans="1:6" outlineLevel="1" x14ac:dyDescent="0.35">
      <c r="D985" s="34"/>
      <c r="E985" s="80"/>
      <c r="F985" s="47">
        <f t="shared" si="42"/>
        <v>0</v>
      </c>
    </row>
    <row r="986" spans="1:6" outlineLevel="1" x14ac:dyDescent="0.35">
      <c r="A986" s="11">
        <v>3</v>
      </c>
      <c r="B986" s="2" t="s">
        <v>313</v>
      </c>
      <c r="C986" s="1" t="s">
        <v>322</v>
      </c>
      <c r="D986" s="34">
        <v>1</v>
      </c>
      <c r="E986" s="80"/>
      <c r="F986" s="47">
        <f t="shared" si="42"/>
        <v>0</v>
      </c>
    </row>
    <row r="987" spans="1:6" outlineLevel="1" x14ac:dyDescent="0.35">
      <c r="D987" s="34"/>
      <c r="E987" s="80"/>
      <c r="F987" s="47">
        <f t="shared" si="42"/>
        <v>0</v>
      </c>
    </row>
    <row r="988" spans="1:6" x14ac:dyDescent="0.35">
      <c r="B988" s="5" t="s">
        <v>394</v>
      </c>
      <c r="C988" s="4" t="s">
        <v>6</v>
      </c>
      <c r="D988" s="34"/>
      <c r="E988" s="82"/>
      <c r="F988" s="54">
        <f>SUBTOTAL(9,F989:F998)</f>
        <v>0</v>
      </c>
    </row>
    <row r="989" spans="1:6" outlineLevel="1" x14ac:dyDescent="0.35">
      <c r="D989" s="34"/>
      <c r="E989" s="82"/>
      <c r="F989" s="50">
        <f t="shared" ref="F989:F998" si="43">ROUND(D989*E989,2)</f>
        <v>0</v>
      </c>
    </row>
    <row r="990" spans="1:6" outlineLevel="1" x14ac:dyDescent="0.35">
      <c r="B990" s="2" t="s">
        <v>331</v>
      </c>
      <c r="D990" s="34"/>
      <c r="E990" s="82"/>
      <c r="F990" s="50">
        <f t="shared" si="43"/>
        <v>0</v>
      </c>
    </row>
    <row r="991" spans="1:6" outlineLevel="1" x14ac:dyDescent="0.35">
      <c r="D991" s="34"/>
      <c r="E991" s="82"/>
      <c r="F991" s="50">
        <f t="shared" si="43"/>
        <v>0</v>
      </c>
    </row>
    <row r="992" spans="1:6" ht="29" outlineLevel="1" x14ac:dyDescent="0.35">
      <c r="A992" s="11">
        <v>1</v>
      </c>
      <c r="B992" s="2" t="s">
        <v>327</v>
      </c>
      <c r="C992" s="1" t="s">
        <v>328</v>
      </c>
      <c r="D992" s="34">
        <f>40*4</f>
        <v>160</v>
      </c>
      <c r="E992" s="82"/>
      <c r="F992" s="50">
        <f t="shared" si="43"/>
        <v>0</v>
      </c>
    </row>
    <row r="993" spans="1:6" outlineLevel="1" x14ac:dyDescent="0.35">
      <c r="D993" s="34"/>
      <c r="E993" s="82"/>
      <c r="F993" s="50">
        <f t="shared" si="43"/>
        <v>0</v>
      </c>
    </row>
    <row r="994" spans="1:6" outlineLevel="1" x14ac:dyDescent="0.35">
      <c r="A994" s="11">
        <v>2</v>
      </c>
      <c r="B994" s="2" t="s">
        <v>329</v>
      </c>
      <c r="C994" s="1" t="s">
        <v>328</v>
      </c>
      <c r="D994" s="34">
        <v>4</v>
      </c>
      <c r="E994" s="82"/>
      <c r="F994" s="50">
        <f t="shared" si="43"/>
        <v>0</v>
      </c>
    </row>
    <row r="995" spans="1:6" outlineLevel="1" x14ac:dyDescent="0.35">
      <c r="D995" s="34"/>
      <c r="E995" s="82"/>
      <c r="F995" s="50">
        <f t="shared" si="43"/>
        <v>0</v>
      </c>
    </row>
    <row r="996" spans="1:6" ht="29" outlineLevel="1" x14ac:dyDescent="0.35">
      <c r="A996" s="11">
        <v>3</v>
      </c>
      <c r="B996" s="2" t="s">
        <v>330</v>
      </c>
      <c r="C996" s="1" t="s">
        <v>328</v>
      </c>
      <c r="D996" s="34">
        <v>4</v>
      </c>
      <c r="E996" s="82"/>
      <c r="F996" s="50">
        <f t="shared" si="43"/>
        <v>0</v>
      </c>
    </row>
    <row r="997" spans="1:6" outlineLevel="1" x14ac:dyDescent="0.35">
      <c r="D997" s="34"/>
      <c r="E997" s="82"/>
      <c r="F997" s="50">
        <f t="shared" si="43"/>
        <v>0</v>
      </c>
    </row>
    <row r="998" spans="1:6" outlineLevel="1" x14ac:dyDescent="0.35">
      <c r="D998" s="34"/>
      <c r="E998" s="82"/>
      <c r="F998" s="55">
        <f t="shared" si="43"/>
        <v>0</v>
      </c>
    </row>
    <row r="999" spans="1:6" x14ac:dyDescent="0.35">
      <c r="B999" s="5" t="s">
        <v>395</v>
      </c>
      <c r="C999" s="4" t="s">
        <v>6</v>
      </c>
      <c r="D999" s="34"/>
      <c r="E999" s="80"/>
      <c r="F999" s="48">
        <f>SUBTOTAL(9,F1000:F1024)</f>
        <v>0</v>
      </c>
    </row>
    <row r="1000" spans="1:6" outlineLevel="1" x14ac:dyDescent="0.35">
      <c r="D1000" s="34"/>
      <c r="E1000" s="80"/>
      <c r="F1000" s="47">
        <f t="shared" ref="F1000:F1023" si="44">ROUND(D1000*E1000,2)</f>
        <v>0</v>
      </c>
    </row>
    <row r="1001" spans="1:6" outlineLevel="1" x14ac:dyDescent="0.35">
      <c r="B1001" s="2" t="s">
        <v>314</v>
      </c>
      <c r="C1001" s="1" t="s">
        <v>8</v>
      </c>
      <c r="D1001" s="34"/>
      <c r="E1001" s="80"/>
      <c r="F1001" s="47">
        <f t="shared" si="44"/>
        <v>0</v>
      </c>
    </row>
    <row r="1002" spans="1:6" outlineLevel="1" x14ac:dyDescent="0.35">
      <c r="D1002" s="34"/>
      <c r="E1002" s="80"/>
      <c r="F1002" s="47">
        <f t="shared" si="44"/>
        <v>0</v>
      </c>
    </row>
    <row r="1003" spans="1:6" ht="43.5" outlineLevel="1" x14ac:dyDescent="0.35">
      <c r="B1003" s="2" t="s">
        <v>306</v>
      </c>
      <c r="D1003" s="34"/>
      <c r="E1003" s="80"/>
      <c r="F1003" s="47">
        <f t="shared" si="44"/>
        <v>0</v>
      </c>
    </row>
    <row r="1004" spans="1:6" outlineLevel="1" x14ac:dyDescent="0.35">
      <c r="D1004" s="34"/>
      <c r="E1004" s="80"/>
      <c r="F1004" s="47">
        <f t="shared" si="44"/>
        <v>0</v>
      </c>
    </row>
    <row r="1005" spans="1:6" ht="43.5" outlineLevel="1" x14ac:dyDescent="0.35">
      <c r="B1005" s="2" t="s">
        <v>315</v>
      </c>
      <c r="C1005" s="1" t="s">
        <v>293</v>
      </c>
      <c r="D1005" s="34"/>
      <c r="E1005" s="80"/>
      <c r="F1005" s="47">
        <f t="shared" si="44"/>
        <v>0</v>
      </c>
    </row>
    <row r="1006" spans="1:6" outlineLevel="1" x14ac:dyDescent="0.35">
      <c r="D1006" s="34"/>
      <c r="E1006" s="80"/>
      <c r="F1006" s="47">
        <f t="shared" si="44"/>
        <v>0</v>
      </c>
    </row>
    <row r="1007" spans="1:6" ht="29" outlineLevel="1" x14ac:dyDescent="0.35">
      <c r="B1007" s="2" t="s">
        <v>308</v>
      </c>
      <c r="D1007" s="34"/>
      <c r="E1007" s="80"/>
      <c r="F1007" s="47">
        <f t="shared" si="44"/>
        <v>0</v>
      </c>
    </row>
    <row r="1008" spans="1:6" outlineLevel="1" x14ac:dyDescent="0.35">
      <c r="D1008" s="34"/>
      <c r="E1008" s="80"/>
      <c r="F1008" s="47">
        <f t="shared" si="44"/>
        <v>0</v>
      </c>
    </row>
    <row r="1009" spans="1:7" outlineLevel="1" x14ac:dyDescent="0.35">
      <c r="B1009" s="18" t="s">
        <v>316</v>
      </c>
      <c r="D1009" s="34"/>
      <c r="E1009" s="80"/>
      <c r="F1009" s="47">
        <f t="shared" si="44"/>
        <v>0</v>
      </c>
    </row>
    <row r="1010" spans="1:7" outlineLevel="1" x14ac:dyDescent="0.35">
      <c r="D1010" s="34"/>
      <c r="E1010" s="80"/>
      <c r="F1010" s="47">
        <f t="shared" si="44"/>
        <v>0</v>
      </c>
    </row>
    <row r="1011" spans="1:7" ht="29" outlineLevel="1" x14ac:dyDescent="0.35">
      <c r="A1011" s="11">
        <v>1</v>
      </c>
      <c r="B1011" s="2" t="s">
        <v>325</v>
      </c>
      <c r="C1011" s="1" t="s">
        <v>20</v>
      </c>
      <c r="D1011" s="34">
        <v>1</v>
      </c>
      <c r="E1011" s="80"/>
      <c r="F1011" s="47">
        <f t="shared" si="44"/>
        <v>0</v>
      </c>
    </row>
    <row r="1012" spans="1:7" outlineLevel="1" x14ac:dyDescent="0.35">
      <c r="D1012" s="34"/>
      <c r="E1012" s="80"/>
      <c r="F1012" s="47">
        <f t="shared" si="44"/>
        <v>0</v>
      </c>
    </row>
    <row r="1013" spans="1:7" outlineLevel="1" x14ac:dyDescent="0.35">
      <c r="A1013" s="11">
        <v>2</v>
      </c>
      <c r="B1013" s="2" t="s">
        <v>311</v>
      </c>
      <c r="C1013" s="1" t="s">
        <v>20</v>
      </c>
      <c r="D1013" s="34">
        <v>1</v>
      </c>
      <c r="E1013" s="80"/>
      <c r="F1013" s="47">
        <f t="shared" si="44"/>
        <v>0</v>
      </c>
    </row>
    <row r="1014" spans="1:7" outlineLevel="1" x14ac:dyDescent="0.35">
      <c r="D1014" s="34"/>
      <c r="E1014" s="80"/>
      <c r="F1014" s="47">
        <f t="shared" si="44"/>
        <v>0</v>
      </c>
    </row>
    <row r="1015" spans="1:7" outlineLevel="1" x14ac:dyDescent="0.35">
      <c r="A1015" s="11">
        <v>3</v>
      </c>
      <c r="B1015" s="2" t="s">
        <v>313</v>
      </c>
      <c r="C1015" s="1" t="s">
        <v>20</v>
      </c>
      <c r="D1015" s="34">
        <v>1</v>
      </c>
      <c r="E1015" s="80"/>
      <c r="F1015" s="47">
        <f t="shared" si="44"/>
        <v>0</v>
      </c>
    </row>
    <row r="1016" spans="1:7" outlineLevel="1" x14ac:dyDescent="0.35">
      <c r="D1016" s="34"/>
      <c r="E1016" s="80"/>
      <c r="F1016" s="47">
        <f t="shared" si="44"/>
        <v>0</v>
      </c>
    </row>
    <row r="1017" spans="1:7" outlineLevel="1" x14ac:dyDescent="0.35">
      <c r="B1017" s="18" t="s">
        <v>317</v>
      </c>
      <c r="D1017" s="34"/>
      <c r="E1017" s="80"/>
      <c r="F1017" s="47">
        <f t="shared" si="44"/>
        <v>0</v>
      </c>
    </row>
    <row r="1018" spans="1:7" outlineLevel="1" x14ac:dyDescent="0.35">
      <c r="D1018" s="34"/>
      <c r="E1018" s="80"/>
      <c r="F1018" s="47">
        <f t="shared" si="44"/>
        <v>0</v>
      </c>
    </row>
    <row r="1019" spans="1:7" ht="29" outlineLevel="1" x14ac:dyDescent="0.35">
      <c r="A1019" s="11">
        <v>4</v>
      </c>
      <c r="B1019" s="2" t="s">
        <v>326</v>
      </c>
      <c r="C1019" s="1" t="s">
        <v>20</v>
      </c>
      <c r="D1019" s="34">
        <v>1</v>
      </c>
      <c r="E1019" s="80"/>
      <c r="F1019" s="47">
        <f t="shared" si="44"/>
        <v>0</v>
      </c>
      <c r="G1019" s="9"/>
    </row>
    <row r="1020" spans="1:7" outlineLevel="1" x14ac:dyDescent="0.35">
      <c r="D1020" s="34"/>
      <c r="E1020" s="80"/>
      <c r="F1020" s="47">
        <f t="shared" si="44"/>
        <v>0</v>
      </c>
    </row>
    <row r="1021" spans="1:7" outlineLevel="1" x14ac:dyDescent="0.35">
      <c r="A1021" s="11">
        <f>1+A1019</f>
        <v>5</v>
      </c>
      <c r="B1021" s="2" t="s">
        <v>311</v>
      </c>
      <c r="C1021" s="1" t="s">
        <v>312</v>
      </c>
      <c r="D1021" s="34">
        <v>1</v>
      </c>
      <c r="E1021" s="80"/>
      <c r="F1021" s="47">
        <f t="shared" si="44"/>
        <v>0</v>
      </c>
    </row>
    <row r="1022" spans="1:7" outlineLevel="1" x14ac:dyDescent="0.35">
      <c r="D1022" s="34"/>
      <c r="E1022" s="80"/>
      <c r="F1022" s="47">
        <f t="shared" si="44"/>
        <v>0</v>
      </c>
    </row>
    <row r="1023" spans="1:7" outlineLevel="1" x14ac:dyDescent="0.35">
      <c r="A1023" s="11">
        <f>1+A1021</f>
        <v>6</v>
      </c>
      <c r="B1023" s="2" t="s">
        <v>313</v>
      </c>
      <c r="C1023" s="1" t="s">
        <v>312</v>
      </c>
      <c r="D1023" s="34">
        <v>1</v>
      </c>
      <c r="E1023" s="80"/>
      <c r="F1023" s="47">
        <f t="shared" si="44"/>
        <v>0</v>
      </c>
    </row>
    <row r="1024" spans="1:7" outlineLevel="1" x14ac:dyDescent="0.35">
      <c r="D1024" s="34"/>
      <c r="E1024" s="80"/>
      <c r="F1024" s="47"/>
    </row>
    <row r="1025" spans="1:6" s="4" customFormat="1" x14ac:dyDescent="0.35">
      <c r="A1025" s="12"/>
      <c r="B1025" s="5" t="s">
        <v>365</v>
      </c>
      <c r="C1025" s="4" t="s">
        <v>6</v>
      </c>
      <c r="D1025" s="32"/>
      <c r="E1025" s="79"/>
      <c r="F1025" s="48">
        <f>SUBTOTAL(9,F1026:F1040)</f>
        <v>0</v>
      </c>
    </row>
    <row r="1026" spans="1:6" s="4" customFormat="1" ht="29" outlineLevel="1" x14ac:dyDescent="0.35">
      <c r="A1026" s="12"/>
      <c r="B1026" s="5" t="s">
        <v>353</v>
      </c>
      <c r="D1026" s="32"/>
      <c r="E1026" s="79"/>
      <c r="F1026" s="48"/>
    </row>
    <row r="1027" spans="1:6" s="4" customFormat="1" outlineLevel="1" x14ac:dyDescent="0.35">
      <c r="A1027" s="11">
        <v>1</v>
      </c>
      <c r="B1027" s="2" t="s">
        <v>354</v>
      </c>
      <c r="C1027" s="1" t="s">
        <v>322</v>
      </c>
      <c r="D1027" s="34">
        <v>1</v>
      </c>
      <c r="E1027" s="81"/>
      <c r="F1027" s="47">
        <f t="shared" ref="F1027:F1040" si="45">ROUND(D1027*E1027,2)</f>
        <v>0</v>
      </c>
    </row>
    <row r="1028" spans="1:6" s="4" customFormat="1" outlineLevel="1" x14ac:dyDescent="0.35">
      <c r="A1028" s="11">
        <f t="shared" ref="A1028:A1033" si="46">1+A1027</f>
        <v>2</v>
      </c>
      <c r="B1028" s="2" t="s">
        <v>355</v>
      </c>
      <c r="C1028" s="1" t="s">
        <v>322</v>
      </c>
      <c r="D1028" s="34">
        <v>1</v>
      </c>
      <c r="E1028" s="81"/>
      <c r="F1028" s="47">
        <f t="shared" si="45"/>
        <v>0</v>
      </c>
    </row>
    <row r="1029" spans="1:6" s="4" customFormat="1" outlineLevel="1" x14ac:dyDescent="0.35">
      <c r="A1029" s="11">
        <f t="shared" si="46"/>
        <v>3</v>
      </c>
      <c r="B1029" s="2" t="s">
        <v>356</v>
      </c>
      <c r="C1029" s="1" t="s">
        <v>322</v>
      </c>
      <c r="D1029" s="34">
        <v>1</v>
      </c>
      <c r="E1029" s="81"/>
      <c r="F1029" s="47">
        <f t="shared" si="45"/>
        <v>0</v>
      </c>
    </row>
    <row r="1030" spans="1:6" s="4" customFormat="1" outlineLevel="1" x14ac:dyDescent="0.35">
      <c r="A1030" s="11">
        <f t="shared" si="46"/>
        <v>4</v>
      </c>
      <c r="B1030" s="2" t="s">
        <v>357</v>
      </c>
      <c r="C1030" s="1" t="s">
        <v>322</v>
      </c>
      <c r="D1030" s="34">
        <v>1</v>
      </c>
      <c r="E1030" s="81"/>
      <c r="F1030" s="47">
        <f t="shared" si="45"/>
        <v>0</v>
      </c>
    </row>
    <row r="1031" spans="1:6" s="4" customFormat="1" outlineLevel="1" x14ac:dyDescent="0.35">
      <c r="A1031" s="11">
        <f t="shared" si="46"/>
        <v>5</v>
      </c>
      <c r="B1031" s="2" t="s">
        <v>398</v>
      </c>
      <c r="C1031" s="1" t="s">
        <v>322</v>
      </c>
      <c r="D1031" s="34">
        <v>1</v>
      </c>
      <c r="E1031" s="81"/>
      <c r="F1031" s="47">
        <f t="shared" si="45"/>
        <v>0</v>
      </c>
    </row>
    <row r="1032" spans="1:6" s="4" customFormat="1" outlineLevel="1" x14ac:dyDescent="0.35">
      <c r="A1032" s="11">
        <f t="shared" si="46"/>
        <v>6</v>
      </c>
      <c r="B1032" s="2" t="s">
        <v>358</v>
      </c>
      <c r="C1032" s="1" t="s">
        <v>322</v>
      </c>
      <c r="D1032" s="34">
        <v>1</v>
      </c>
      <c r="E1032" s="81"/>
      <c r="F1032" s="47">
        <f t="shared" si="45"/>
        <v>0</v>
      </c>
    </row>
    <row r="1033" spans="1:6" s="4" customFormat="1" outlineLevel="1" x14ac:dyDescent="0.35">
      <c r="A1033" s="11">
        <f t="shared" si="46"/>
        <v>7</v>
      </c>
      <c r="B1033" s="2" t="s">
        <v>359</v>
      </c>
      <c r="C1033" s="1" t="s">
        <v>322</v>
      </c>
      <c r="D1033" s="34">
        <v>1</v>
      </c>
      <c r="E1033" s="81"/>
      <c r="F1033" s="47">
        <f t="shared" si="45"/>
        <v>0</v>
      </c>
    </row>
    <row r="1034" spans="1:6" s="4" customFormat="1" outlineLevel="1" x14ac:dyDescent="0.35">
      <c r="A1034" s="11"/>
      <c r="B1034" s="2"/>
      <c r="C1034" s="1"/>
      <c r="D1034" s="34"/>
      <c r="E1034" s="81"/>
      <c r="F1034" s="47">
        <f t="shared" si="45"/>
        <v>0</v>
      </c>
    </row>
    <row r="1035" spans="1:6" s="4" customFormat="1" outlineLevel="1" x14ac:dyDescent="0.35">
      <c r="A1035" s="11">
        <f>1+A1033</f>
        <v>8</v>
      </c>
      <c r="B1035" s="2" t="s">
        <v>360</v>
      </c>
      <c r="C1035" s="1"/>
      <c r="D1035" s="34"/>
      <c r="E1035" s="81"/>
      <c r="F1035" s="47">
        <f t="shared" si="45"/>
        <v>0</v>
      </c>
    </row>
    <row r="1036" spans="1:6" s="4" customFormat="1" outlineLevel="1" x14ac:dyDescent="0.35">
      <c r="A1036" s="11">
        <f>1+A1035</f>
        <v>9</v>
      </c>
      <c r="B1036" s="2" t="s">
        <v>361</v>
      </c>
      <c r="C1036" s="1" t="s">
        <v>322</v>
      </c>
      <c r="D1036" s="34">
        <v>1</v>
      </c>
      <c r="E1036" s="81"/>
      <c r="F1036" s="47">
        <f t="shared" si="45"/>
        <v>0</v>
      </c>
    </row>
    <row r="1037" spans="1:6" s="4" customFormat="1" outlineLevel="1" x14ac:dyDescent="0.35">
      <c r="A1037" s="11">
        <f>1+A1036</f>
        <v>10</v>
      </c>
      <c r="B1037" s="2" t="s">
        <v>362</v>
      </c>
      <c r="C1037" s="1" t="s">
        <v>322</v>
      </c>
      <c r="D1037" s="34">
        <v>1</v>
      </c>
      <c r="E1037" s="81"/>
      <c r="F1037" s="47">
        <f t="shared" si="45"/>
        <v>0</v>
      </c>
    </row>
    <row r="1038" spans="1:6" s="4" customFormat="1" outlineLevel="1" x14ac:dyDescent="0.35">
      <c r="A1038" s="11"/>
      <c r="B1038" s="2"/>
      <c r="C1038" s="1"/>
      <c r="D1038" s="34"/>
      <c r="E1038" s="81"/>
      <c r="F1038" s="47">
        <f t="shared" si="45"/>
        <v>0</v>
      </c>
    </row>
    <row r="1039" spans="1:6" s="4" customFormat="1" outlineLevel="1" x14ac:dyDescent="0.35">
      <c r="A1039" s="11"/>
      <c r="B1039" s="2" t="s">
        <v>363</v>
      </c>
      <c r="C1039" s="1"/>
      <c r="D1039" s="34"/>
      <c r="E1039" s="81"/>
      <c r="F1039" s="47">
        <f t="shared" si="45"/>
        <v>0</v>
      </c>
    </row>
    <row r="1040" spans="1:6" s="4" customFormat="1" ht="43.5" outlineLevel="1" x14ac:dyDescent="0.35">
      <c r="A1040" s="11">
        <v>11</v>
      </c>
      <c r="B1040" s="2" t="s">
        <v>364</v>
      </c>
      <c r="C1040" s="1" t="s">
        <v>322</v>
      </c>
      <c r="D1040" s="34">
        <v>1</v>
      </c>
      <c r="E1040" s="81"/>
      <c r="F1040" s="47">
        <f t="shared" si="45"/>
        <v>0</v>
      </c>
    </row>
    <row r="1041" spans="1:8" s="4" customFormat="1" x14ac:dyDescent="0.35">
      <c r="A1041" s="12"/>
      <c r="B1041" s="5"/>
      <c r="D1041" s="32"/>
      <c r="E1041" s="79"/>
      <c r="F1041" s="6"/>
    </row>
    <row r="1042" spans="1:8" s="4" customFormat="1" x14ac:dyDescent="0.35">
      <c r="A1042" s="12"/>
      <c r="B1042" s="5"/>
      <c r="D1042" s="32"/>
      <c r="E1042" s="79"/>
      <c r="F1042" s="6"/>
    </row>
    <row r="1043" spans="1:8" x14ac:dyDescent="0.35">
      <c r="B1043" s="10" t="s">
        <v>323</v>
      </c>
      <c r="C1043" s="17"/>
      <c r="D1043" s="38"/>
      <c r="E1043" s="83"/>
      <c r="F1043" s="16"/>
    </row>
    <row r="1044" spans="1:8" s="4" customFormat="1" x14ac:dyDescent="0.35">
      <c r="A1044" s="12">
        <v>1</v>
      </c>
      <c r="B1044" s="5" t="str">
        <f>PROPER(B3)</f>
        <v>Activity No.01 - Preliminary &amp; Generals</v>
      </c>
      <c r="D1044" s="32"/>
      <c r="E1044" s="79"/>
      <c r="F1044" s="52">
        <f>F3</f>
        <v>0</v>
      </c>
      <c r="H1044" s="15"/>
    </row>
    <row r="1045" spans="1:8" s="4" customFormat="1" x14ac:dyDescent="0.35">
      <c r="A1045" s="12">
        <f>1+A1044</f>
        <v>2</v>
      </c>
      <c r="B1045" s="5" t="str">
        <f>PROPER(B835)</f>
        <v>Activity No.02 - Construction Of A Platform</v>
      </c>
      <c r="D1045" s="32"/>
      <c r="E1045" s="79"/>
      <c r="F1045" s="48">
        <f>F835</f>
        <v>0</v>
      </c>
      <c r="H1045" s="15"/>
    </row>
    <row r="1046" spans="1:8" s="4" customFormat="1" x14ac:dyDescent="0.35">
      <c r="A1046" s="12">
        <f t="shared" ref="A1046:A1053" si="47">1+A1045</f>
        <v>3</v>
      </c>
      <c r="B1046" s="5" t="str">
        <f>PROPER(B856)</f>
        <v>Activity No.03 - Prefabricated Mobile Units</v>
      </c>
      <c r="D1046" s="32"/>
      <c r="E1046" s="79"/>
      <c r="F1046" s="48">
        <f>F856</f>
        <v>0</v>
      </c>
    </row>
    <row r="1047" spans="1:8" s="4" customFormat="1" x14ac:dyDescent="0.35">
      <c r="A1047" s="12">
        <f t="shared" si="47"/>
        <v>4</v>
      </c>
      <c r="B1047" s="5" t="str">
        <f>PROPER(B875)</f>
        <v>Activity No.04 - Concrete Channels</v>
      </c>
      <c r="D1047" s="32"/>
      <c r="E1047" s="84"/>
      <c r="F1047" s="56">
        <f>F875</f>
        <v>0</v>
      </c>
    </row>
    <row r="1048" spans="1:8" s="4" customFormat="1" x14ac:dyDescent="0.35">
      <c r="A1048" s="12">
        <f t="shared" si="47"/>
        <v>5</v>
      </c>
      <c r="B1048" s="5" t="str">
        <f>PROPER(B888)</f>
        <v>Activity No.05 - Reinforced Concrete To Verandahs</v>
      </c>
      <c r="D1048" s="32"/>
      <c r="E1048" s="79"/>
      <c r="F1048" s="48">
        <f>F888</f>
        <v>0</v>
      </c>
    </row>
    <row r="1049" spans="1:8" s="4" customFormat="1" x14ac:dyDescent="0.35">
      <c r="A1049" s="12">
        <f t="shared" si="47"/>
        <v>6</v>
      </c>
      <c r="B1049" s="5" t="str">
        <f>PROPER(B909)</f>
        <v>Activity No.06 - Rain Water Tanks</v>
      </c>
      <c r="D1049" s="32"/>
      <c r="E1049" s="79"/>
      <c r="F1049" s="48">
        <f>F909</f>
        <v>0</v>
      </c>
    </row>
    <row r="1050" spans="1:8" s="4" customFormat="1" x14ac:dyDescent="0.35">
      <c r="A1050" s="12">
        <f t="shared" si="47"/>
        <v>7</v>
      </c>
      <c r="B1050" s="5" t="str">
        <f>PROPER(B970)</f>
        <v>Activity No.07 - Electrical Installations</v>
      </c>
      <c r="D1050" s="32"/>
      <c r="E1050" s="79"/>
      <c r="F1050" s="48">
        <f>F970</f>
        <v>0</v>
      </c>
    </row>
    <row r="1051" spans="1:8" s="4" customFormat="1" x14ac:dyDescent="0.35">
      <c r="A1051" s="12">
        <f t="shared" si="47"/>
        <v>8</v>
      </c>
      <c r="B1051" s="5" t="str">
        <f>PROPER(B988)</f>
        <v>Activity No.08 - Supply And Fit Furniture In Classrooms</v>
      </c>
      <c r="D1051" s="32"/>
      <c r="E1051" s="79"/>
      <c r="F1051" s="48">
        <f>F988</f>
        <v>0</v>
      </c>
    </row>
    <row r="1052" spans="1:8" s="4" customFormat="1" x14ac:dyDescent="0.35">
      <c r="A1052" s="12">
        <f t="shared" si="47"/>
        <v>9</v>
      </c>
      <c r="B1052" s="5" t="str">
        <f>PROPER(B999)</f>
        <v>Activity No.09 - Provisional Sums</v>
      </c>
      <c r="D1052" s="32"/>
      <c r="E1052" s="79"/>
      <c r="F1052" s="48">
        <f>F999</f>
        <v>0</v>
      </c>
      <c r="G1052" s="6"/>
    </row>
    <row r="1053" spans="1:8" s="4" customFormat="1" x14ac:dyDescent="0.35">
      <c r="A1053" s="12">
        <f t="shared" si="47"/>
        <v>10</v>
      </c>
      <c r="B1053" s="5" t="str">
        <f>PROPER(B1025)</f>
        <v>Activity No.10 - Professional Service Provider For The Project</v>
      </c>
      <c r="D1053" s="32"/>
      <c r="E1053" s="79"/>
      <c r="F1053" s="48">
        <f>F1025</f>
        <v>0</v>
      </c>
    </row>
    <row r="1054" spans="1:8" x14ac:dyDescent="0.35">
      <c r="B1054" s="7" t="s">
        <v>318</v>
      </c>
      <c r="C1054" s="8"/>
      <c r="D1054" s="41"/>
      <c r="E1054" s="85"/>
      <c r="F1054" s="46">
        <f>SUBTOTAL(9,F1044:F1053)</f>
        <v>0</v>
      </c>
    </row>
    <row r="1055" spans="1:8" x14ac:dyDescent="0.35">
      <c r="D1055" s="34"/>
      <c r="E1055" s="80"/>
      <c r="F1055" s="47"/>
    </row>
    <row r="1056" spans="1:8" s="4" customFormat="1" x14ac:dyDescent="0.35">
      <c r="A1056" s="12"/>
      <c r="B1056" s="5" t="s">
        <v>320</v>
      </c>
      <c r="C1056" s="4" t="s">
        <v>20</v>
      </c>
      <c r="D1056" s="32"/>
      <c r="E1056" s="79"/>
      <c r="F1056" s="48">
        <v>505000</v>
      </c>
      <c r="G1056" s="15"/>
      <c r="H1056" s="15"/>
    </row>
    <row r="1057" spans="2:6" x14ac:dyDescent="0.35">
      <c r="B1057" s="7" t="s">
        <v>400</v>
      </c>
      <c r="C1057" s="8" t="s">
        <v>319</v>
      </c>
      <c r="D1057" s="41"/>
      <c r="E1057" s="85"/>
      <c r="F1057" s="72"/>
    </row>
    <row r="1058" spans="2:6" x14ac:dyDescent="0.35">
      <c r="B1058" s="1"/>
      <c r="D1058" s="1"/>
    </row>
    <row r="1059" spans="2:6" x14ac:dyDescent="0.35">
      <c r="B1059" s="1"/>
      <c r="D1059" s="1"/>
    </row>
    <row r="1060" spans="2:6" x14ac:dyDescent="0.35">
      <c r="B1060" s="1"/>
      <c r="D1060" s="1"/>
    </row>
    <row r="1061" spans="2:6" x14ac:dyDescent="0.35">
      <c r="B1061" s="1"/>
      <c r="D1061" s="1"/>
    </row>
    <row r="1062" spans="2:6" x14ac:dyDescent="0.35">
      <c r="B1062" s="1"/>
      <c r="D1062" s="1"/>
    </row>
    <row r="1063" spans="2:6" x14ac:dyDescent="0.35">
      <c r="B1063" s="1"/>
      <c r="D1063" s="1"/>
    </row>
    <row r="1064" spans="2:6" x14ac:dyDescent="0.35">
      <c r="B1064" s="1"/>
      <c r="D1064" s="1"/>
    </row>
    <row r="1065" spans="2:6" x14ac:dyDescent="0.35">
      <c r="B1065" s="1"/>
      <c r="D1065" s="1"/>
    </row>
    <row r="1066" spans="2:6" x14ac:dyDescent="0.35">
      <c r="B1066" s="1"/>
      <c r="D1066" s="1"/>
    </row>
    <row r="1067" spans="2:6" x14ac:dyDescent="0.35">
      <c r="B1067" s="1"/>
      <c r="D1067" s="1"/>
    </row>
    <row r="1068" spans="2:6" x14ac:dyDescent="0.35">
      <c r="B1068" s="1"/>
      <c r="D1068" s="1"/>
    </row>
    <row r="1069" spans="2:6" x14ac:dyDescent="0.35">
      <c r="F1069" s="3">
        <f t="shared" ref="F1069" si="48">ROUND(D1069*E1069,2)</f>
        <v>0</v>
      </c>
    </row>
  </sheetData>
  <printOptions horizontalCentered="1"/>
  <pageMargins left="0.35433070866141736" right="0.39370078740157483" top="0.51181102362204722" bottom="0.51181102362204722" header="0.31496062992125984" footer="0.31496062992125984"/>
  <pageSetup paperSize="9" scale="73" orientation="portrait" r:id="rId1"/>
  <headerFooter>
    <oddFooter>&amp;LPage&amp;Pof&amp;N&amp; / &amp; &amp;A&amp; - Schedule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BC67B-B80A-4C1C-9D59-3F769E549938}">
  <sheetPr>
    <tabColor theme="5" tint="0.79998168889431442"/>
  </sheetPr>
  <dimension ref="B1:I1072"/>
  <sheetViews>
    <sheetView showGridLines="0" topLeftCell="A1040" zoomScale="95" zoomScaleNormal="95" workbookViewId="0">
      <selection activeCell="G1055" sqref="G1055"/>
    </sheetView>
  </sheetViews>
  <sheetFormatPr defaultRowHeight="14.5" outlineLevelRow="1" x14ac:dyDescent="0.35"/>
  <cols>
    <col min="1" max="1" width="8.7265625" style="1"/>
    <col min="2" max="2" width="7.81640625" style="11" bestFit="1" customWidth="1"/>
    <col min="3" max="3" width="65.453125" style="2" customWidth="1"/>
    <col min="4" max="4" width="7.08984375" style="1" bestFit="1" customWidth="1"/>
    <col min="5" max="5" width="11.453125" style="11" bestFit="1" customWidth="1"/>
    <col min="6" max="6" width="19.1796875" style="3" customWidth="1"/>
    <col min="7" max="7" width="15.90625" style="3" customWidth="1"/>
    <col min="8" max="8" width="14.08984375" style="1" bestFit="1" customWidth="1"/>
    <col min="9" max="9" width="13.1796875" style="1" bestFit="1" customWidth="1"/>
    <col min="10" max="16384" width="8.7265625" style="1"/>
  </cols>
  <sheetData>
    <row r="1" spans="2:7" x14ac:dyDescent="0.35">
      <c r="B1" s="43" t="s">
        <v>0</v>
      </c>
      <c r="C1" s="44" t="s">
        <v>1</v>
      </c>
      <c r="D1" s="43" t="s">
        <v>2</v>
      </c>
      <c r="E1" s="43" t="s">
        <v>3</v>
      </c>
      <c r="F1" s="45" t="s">
        <v>4</v>
      </c>
      <c r="G1" s="45" t="s">
        <v>5</v>
      </c>
    </row>
    <row r="2" spans="2:7" x14ac:dyDescent="0.35">
      <c r="E2" s="34"/>
      <c r="F2" s="35"/>
      <c r="G2" s="61"/>
    </row>
    <row r="3" spans="2:7" s="4" customFormat="1" x14ac:dyDescent="0.35">
      <c r="B3" s="12"/>
      <c r="C3" s="5" t="s">
        <v>396</v>
      </c>
      <c r="D3" s="4" t="s">
        <v>6</v>
      </c>
      <c r="E3" s="32"/>
      <c r="F3" s="33"/>
      <c r="G3" s="62">
        <f>SUBTOTAL(9,G4:G834)</f>
        <v>0</v>
      </c>
    </row>
    <row r="4" spans="2:7" outlineLevel="1" x14ac:dyDescent="0.35">
      <c r="E4" s="34"/>
      <c r="F4" s="35"/>
      <c r="G4" s="61">
        <f t="shared" ref="G4:G67" si="0">ROUND(E4*F4,2)</f>
        <v>0</v>
      </c>
    </row>
    <row r="5" spans="2:7" outlineLevel="1" x14ac:dyDescent="0.35">
      <c r="C5" s="2" t="s">
        <v>7</v>
      </c>
      <c r="D5" s="1" t="s">
        <v>8</v>
      </c>
      <c r="E5" s="34"/>
      <c r="F5" s="35"/>
      <c r="G5" s="61">
        <f t="shared" si="0"/>
        <v>0</v>
      </c>
    </row>
    <row r="6" spans="2:7" outlineLevel="1" x14ac:dyDescent="0.35">
      <c r="E6" s="34"/>
      <c r="F6" s="35"/>
      <c r="G6" s="61">
        <f t="shared" si="0"/>
        <v>0</v>
      </c>
    </row>
    <row r="7" spans="2:7" ht="43.5" outlineLevel="1" x14ac:dyDescent="0.35">
      <c r="C7" s="2" t="s">
        <v>9</v>
      </c>
      <c r="E7" s="34"/>
      <c r="F7" s="35"/>
      <c r="G7" s="61">
        <f t="shared" si="0"/>
        <v>0</v>
      </c>
    </row>
    <row r="8" spans="2:7" outlineLevel="1" x14ac:dyDescent="0.35">
      <c r="E8" s="34"/>
      <c r="F8" s="35"/>
      <c r="G8" s="61">
        <f t="shared" si="0"/>
        <v>0</v>
      </c>
    </row>
    <row r="9" spans="2:7" outlineLevel="1" x14ac:dyDescent="0.35">
      <c r="C9" s="2" t="s">
        <v>10</v>
      </c>
      <c r="D9" s="1" t="s">
        <v>8</v>
      </c>
      <c r="E9" s="34"/>
      <c r="F9" s="35"/>
      <c r="G9" s="61">
        <f t="shared" si="0"/>
        <v>0</v>
      </c>
    </row>
    <row r="10" spans="2:7" outlineLevel="1" x14ac:dyDescent="0.35">
      <c r="E10" s="34"/>
      <c r="F10" s="35"/>
      <c r="G10" s="61">
        <f t="shared" si="0"/>
        <v>0</v>
      </c>
    </row>
    <row r="11" spans="2:7" ht="159.5" outlineLevel="1" x14ac:dyDescent="0.35">
      <c r="C11" s="2" t="s">
        <v>11</v>
      </c>
      <c r="E11" s="34"/>
      <c r="F11" s="35"/>
      <c r="G11" s="61">
        <f t="shared" si="0"/>
        <v>0</v>
      </c>
    </row>
    <row r="12" spans="2:7" outlineLevel="1" x14ac:dyDescent="0.35">
      <c r="E12" s="34"/>
      <c r="F12" s="35"/>
      <c r="G12" s="61">
        <f t="shared" si="0"/>
        <v>0</v>
      </c>
    </row>
    <row r="13" spans="2:7" outlineLevel="1" x14ac:dyDescent="0.35">
      <c r="C13" s="2" t="s">
        <v>12</v>
      </c>
      <c r="D13" s="1" t="s">
        <v>8</v>
      </c>
      <c r="E13" s="34"/>
      <c r="F13" s="35"/>
      <c r="G13" s="61">
        <f t="shared" si="0"/>
        <v>0</v>
      </c>
    </row>
    <row r="14" spans="2:7" outlineLevel="1" x14ac:dyDescent="0.35">
      <c r="E14" s="34"/>
      <c r="F14" s="35"/>
      <c r="G14" s="61">
        <f t="shared" si="0"/>
        <v>0</v>
      </c>
    </row>
    <row r="15" spans="2:7" ht="58" outlineLevel="1" x14ac:dyDescent="0.35">
      <c r="C15" s="2" t="s">
        <v>13</v>
      </c>
      <c r="E15" s="34"/>
      <c r="F15" s="35"/>
      <c r="G15" s="61">
        <f t="shared" si="0"/>
        <v>0</v>
      </c>
    </row>
    <row r="16" spans="2:7" outlineLevel="1" x14ac:dyDescent="0.35">
      <c r="E16" s="34"/>
      <c r="F16" s="35"/>
      <c r="G16" s="61">
        <f t="shared" si="0"/>
        <v>0</v>
      </c>
    </row>
    <row r="17" spans="2:7" ht="29" outlineLevel="1" x14ac:dyDescent="0.35">
      <c r="C17" s="2" t="s">
        <v>14</v>
      </c>
      <c r="E17" s="34"/>
      <c r="F17" s="35"/>
      <c r="G17" s="61">
        <f t="shared" si="0"/>
        <v>0</v>
      </c>
    </row>
    <row r="18" spans="2:7" outlineLevel="1" x14ac:dyDescent="0.35">
      <c r="E18" s="34"/>
      <c r="F18" s="35"/>
      <c r="G18" s="61">
        <f t="shared" si="0"/>
        <v>0</v>
      </c>
    </row>
    <row r="19" spans="2:7" outlineLevel="1" x14ac:dyDescent="0.35">
      <c r="C19" s="2" t="s">
        <v>15</v>
      </c>
      <c r="D19" s="1" t="s">
        <v>8</v>
      </c>
      <c r="E19" s="34"/>
      <c r="F19" s="35"/>
      <c r="G19" s="61">
        <f t="shared" si="0"/>
        <v>0</v>
      </c>
    </row>
    <row r="20" spans="2:7" outlineLevel="1" x14ac:dyDescent="0.35">
      <c r="E20" s="34"/>
      <c r="F20" s="35"/>
      <c r="G20" s="61">
        <f t="shared" si="0"/>
        <v>0</v>
      </c>
    </row>
    <row r="21" spans="2:7" outlineLevel="1" x14ac:dyDescent="0.35">
      <c r="C21" s="2" t="s">
        <v>16</v>
      </c>
      <c r="D21" s="1" t="s">
        <v>8</v>
      </c>
      <c r="E21" s="34"/>
      <c r="F21" s="35"/>
      <c r="G21" s="61">
        <f t="shared" si="0"/>
        <v>0</v>
      </c>
    </row>
    <row r="22" spans="2:7" outlineLevel="1" x14ac:dyDescent="0.35">
      <c r="E22" s="34"/>
      <c r="F22" s="35"/>
      <c r="G22" s="61">
        <f t="shared" si="0"/>
        <v>0</v>
      </c>
    </row>
    <row r="23" spans="2:7" outlineLevel="1" x14ac:dyDescent="0.35">
      <c r="C23" s="2" t="s">
        <v>17</v>
      </c>
      <c r="D23" s="1" t="s">
        <v>8</v>
      </c>
      <c r="E23" s="34"/>
      <c r="F23" s="35"/>
      <c r="G23" s="61">
        <f t="shared" si="0"/>
        <v>0</v>
      </c>
    </row>
    <row r="24" spans="2:7" outlineLevel="1" x14ac:dyDescent="0.35">
      <c r="E24" s="34"/>
      <c r="F24" s="35"/>
      <c r="G24" s="61">
        <f t="shared" si="0"/>
        <v>0</v>
      </c>
    </row>
    <row r="25" spans="2:7" outlineLevel="1" x14ac:dyDescent="0.35">
      <c r="C25" s="2" t="s">
        <v>18</v>
      </c>
      <c r="E25" s="34"/>
      <c r="F25" s="35"/>
      <c r="G25" s="61">
        <f t="shared" si="0"/>
        <v>0</v>
      </c>
    </row>
    <row r="26" spans="2:7" outlineLevel="1" x14ac:dyDescent="0.35">
      <c r="E26" s="34"/>
      <c r="F26" s="35"/>
      <c r="G26" s="61">
        <f t="shared" si="0"/>
        <v>0</v>
      </c>
    </row>
    <row r="27" spans="2:7" ht="29" outlineLevel="1" x14ac:dyDescent="0.35">
      <c r="B27" s="11">
        <v>1</v>
      </c>
      <c r="C27" s="2" t="s">
        <v>19</v>
      </c>
      <c r="D27" s="1" t="s">
        <v>20</v>
      </c>
      <c r="E27" s="34">
        <v>1</v>
      </c>
      <c r="F27" s="35"/>
      <c r="G27" s="61">
        <f t="shared" si="0"/>
        <v>0</v>
      </c>
    </row>
    <row r="28" spans="2:7" outlineLevel="1" x14ac:dyDescent="0.35">
      <c r="E28" s="34"/>
      <c r="F28" s="35"/>
      <c r="G28" s="61">
        <f t="shared" si="0"/>
        <v>0</v>
      </c>
    </row>
    <row r="29" spans="2:7" outlineLevel="1" x14ac:dyDescent="0.35">
      <c r="C29" s="2" t="s">
        <v>21</v>
      </c>
      <c r="D29" s="1" t="s">
        <v>8</v>
      </c>
      <c r="E29" s="34"/>
      <c r="F29" s="35"/>
      <c r="G29" s="61">
        <f t="shared" si="0"/>
        <v>0</v>
      </c>
    </row>
    <row r="30" spans="2:7" outlineLevel="1" x14ac:dyDescent="0.35">
      <c r="E30" s="34"/>
      <c r="F30" s="35"/>
      <c r="G30" s="61">
        <f t="shared" si="0"/>
        <v>0</v>
      </c>
    </row>
    <row r="31" spans="2:7" outlineLevel="1" x14ac:dyDescent="0.35">
      <c r="C31" s="2" t="s">
        <v>22</v>
      </c>
      <c r="D31" s="1" t="s">
        <v>8</v>
      </c>
      <c r="E31" s="34"/>
      <c r="F31" s="35"/>
      <c r="G31" s="61">
        <f t="shared" si="0"/>
        <v>0</v>
      </c>
    </row>
    <row r="32" spans="2:7" outlineLevel="1" x14ac:dyDescent="0.35">
      <c r="E32" s="34"/>
      <c r="F32" s="35"/>
      <c r="G32" s="61">
        <f t="shared" si="0"/>
        <v>0</v>
      </c>
    </row>
    <row r="33" spans="2:7" outlineLevel="1" x14ac:dyDescent="0.35">
      <c r="C33" s="2" t="s">
        <v>23</v>
      </c>
      <c r="E33" s="34"/>
      <c r="F33" s="35"/>
      <c r="G33" s="61">
        <f t="shared" si="0"/>
        <v>0</v>
      </c>
    </row>
    <row r="34" spans="2:7" outlineLevel="1" x14ac:dyDescent="0.35">
      <c r="E34" s="34"/>
      <c r="F34" s="35"/>
      <c r="G34" s="61">
        <f t="shared" si="0"/>
        <v>0</v>
      </c>
    </row>
    <row r="35" spans="2:7" ht="29" outlineLevel="1" x14ac:dyDescent="0.35">
      <c r="B35" s="11">
        <v>2</v>
      </c>
      <c r="C35" s="2" t="s">
        <v>19</v>
      </c>
      <c r="D35" s="1" t="s">
        <v>20</v>
      </c>
      <c r="E35" s="34"/>
      <c r="F35" s="35"/>
      <c r="G35" s="61">
        <f t="shared" si="0"/>
        <v>0</v>
      </c>
    </row>
    <row r="36" spans="2:7" outlineLevel="1" x14ac:dyDescent="0.35">
      <c r="E36" s="34"/>
      <c r="F36" s="35"/>
      <c r="G36" s="61">
        <f t="shared" si="0"/>
        <v>0</v>
      </c>
    </row>
    <row r="37" spans="2:7" outlineLevel="1" x14ac:dyDescent="0.35">
      <c r="C37" s="2" t="s">
        <v>24</v>
      </c>
      <c r="D37" s="1" t="s">
        <v>8</v>
      </c>
      <c r="E37" s="34"/>
      <c r="F37" s="35"/>
      <c r="G37" s="61">
        <f t="shared" si="0"/>
        <v>0</v>
      </c>
    </row>
    <row r="38" spans="2:7" outlineLevel="1" x14ac:dyDescent="0.35">
      <c r="E38" s="34"/>
      <c r="F38" s="35"/>
      <c r="G38" s="61">
        <f t="shared" si="0"/>
        <v>0</v>
      </c>
    </row>
    <row r="39" spans="2:7" outlineLevel="1" x14ac:dyDescent="0.35">
      <c r="C39" s="2" t="s">
        <v>25</v>
      </c>
      <c r="E39" s="34"/>
      <c r="F39" s="35"/>
      <c r="G39" s="61">
        <f t="shared" si="0"/>
        <v>0</v>
      </c>
    </row>
    <row r="40" spans="2:7" outlineLevel="1" x14ac:dyDescent="0.35">
      <c r="E40" s="34"/>
      <c r="F40" s="35"/>
      <c r="G40" s="61">
        <f t="shared" si="0"/>
        <v>0</v>
      </c>
    </row>
    <row r="41" spans="2:7" ht="29" outlineLevel="1" x14ac:dyDescent="0.35">
      <c r="B41" s="11">
        <v>3</v>
      </c>
      <c r="C41" s="2" t="s">
        <v>19</v>
      </c>
      <c r="D41" s="1" t="s">
        <v>20</v>
      </c>
      <c r="E41" s="34"/>
      <c r="F41" s="35"/>
      <c r="G41" s="61">
        <f t="shared" si="0"/>
        <v>0</v>
      </c>
    </row>
    <row r="42" spans="2:7" outlineLevel="1" x14ac:dyDescent="0.35">
      <c r="E42" s="34"/>
      <c r="F42" s="35"/>
      <c r="G42" s="61">
        <f t="shared" si="0"/>
        <v>0</v>
      </c>
    </row>
    <row r="43" spans="2:7" outlineLevel="1" x14ac:dyDescent="0.35">
      <c r="C43" s="2" t="s">
        <v>26</v>
      </c>
      <c r="D43" s="1" t="s">
        <v>8</v>
      </c>
      <c r="E43" s="34"/>
      <c r="F43" s="35"/>
      <c r="G43" s="61">
        <f t="shared" si="0"/>
        <v>0</v>
      </c>
    </row>
    <row r="44" spans="2:7" outlineLevel="1" x14ac:dyDescent="0.35">
      <c r="E44" s="34"/>
      <c r="F44" s="35"/>
      <c r="G44" s="61">
        <f t="shared" si="0"/>
        <v>0</v>
      </c>
    </row>
    <row r="45" spans="2:7" outlineLevel="1" x14ac:dyDescent="0.35">
      <c r="C45" s="2" t="s">
        <v>27</v>
      </c>
      <c r="E45" s="34"/>
      <c r="F45" s="35"/>
      <c r="G45" s="61">
        <f t="shared" si="0"/>
        <v>0</v>
      </c>
    </row>
    <row r="46" spans="2:7" outlineLevel="1" x14ac:dyDescent="0.35">
      <c r="E46" s="34"/>
      <c r="F46" s="35"/>
      <c r="G46" s="61">
        <f t="shared" si="0"/>
        <v>0</v>
      </c>
    </row>
    <row r="47" spans="2:7" ht="29" outlineLevel="1" x14ac:dyDescent="0.35">
      <c r="B47" s="11">
        <v>4</v>
      </c>
      <c r="C47" s="2" t="s">
        <v>19</v>
      </c>
      <c r="D47" s="1" t="s">
        <v>20</v>
      </c>
      <c r="E47" s="34"/>
      <c r="F47" s="35"/>
      <c r="G47" s="61">
        <f t="shared" si="0"/>
        <v>0</v>
      </c>
    </row>
    <row r="48" spans="2:7" outlineLevel="1" x14ac:dyDescent="0.35">
      <c r="E48" s="34"/>
      <c r="F48" s="35"/>
      <c r="G48" s="61">
        <f t="shared" si="0"/>
        <v>0</v>
      </c>
    </row>
    <row r="49" spans="2:7" outlineLevel="1" x14ac:dyDescent="0.35">
      <c r="C49" s="2" t="s">
        <v>28</v>
      </c>
      <c r="D49" s="1" t="s">
        <v>8</v>
      </c>
      <c r="E49" s="34"/>
      <c r="F49" s="35"/>
      <c r="G49" s="61">
        <f t="shared" si="0"/>
        <v>0</v>
      </c>
    </row>
    <row r="50" spans="2:7" outlineLevel="1" x14ac:dyDescent="0.35">
      <c r="E50" s="34"/>
      <c r="F50" s="35"/>
      <c r="G50" s="61">
        <f t="shared" si="0"/>
        <v>0</v>
      </c>
    </row>
    <row r="51" spans="2:7" outlineLevel="1" x14ac:dyDescent="0.35">
      <c r="C51" s="2" t="s">
        <v>29</v>
      </c>
      <c r="E51" s="34"/>
      <c r="F51" s="35"/>
      <c r="G51" s="61">
        <f t="shared" si="0"/>
        <v>0</v>
      </c>
    </row>
    <row r="52" spans="2:7" outlineLevel="1" x14ac:dyDescent="0.35">
      <c r="E52" s="34"/>
      <c r="F52" s="35"/>
      <c r="G52" s="61">
        <f t="shared" si="0"/>
        <v>0</v>
      </c>
    </row>
    <row r="53" spans="2:7" ht="29" outlineLevel="1" x14ac:dyDescent="0.35">
      <c r="B53" s="11">
        <v>5</v>
      </c>
      <c r="C53" s="2" t="s">
        <v>19</v>
      </c>
      <c r="D53" s="1" t="s">
        <v>20</v>
      </c>
      <c r="E53" s="34"/>
      <c r="F53" s="35"/>
      <c r="G53" s="61">
        <f t="shared" si="0"/>
        <v>0</v>
      </c>
    </row>
    <row r="54" spans="2:7" outlineLevel="1" x14ac:dyDescent="0.35">
      <c r="E54" s="34"/>
      <c r="F54" s="35"/>
      <c r="G54" s="61">
        <f t="shared" si="0"/>
        <v>0</v>
      </c>
    </row>
    <row r="55" spans="2:7" outlineLevel="1" x14ac:dyDescent="0.35">
      <c r="C55" s="2" t="s">
        <v>30</v>
      </c>
      <c r="D55" s="1" t="s">
        <v>8</v>
      </c>
      <c r="E55" s="34"/>
      <c r="F55" s="35"/>
      <c r="G55" s="61">
        <f t="shared" si="0"/>
        <v>0</v>
      </c>
    </row>
    <row r="56" spans="2:7" outlineLevel="1" x14ac:dyDescent="0.35">
      <c r="E56" s="34"/>
      <c r="F56" s="35"/>
      <c r="G56" s="61">
        <f t="shared" si="0"/>
        <v>0</v>
      </c>
    </row>
    <row r="57" spans="2:7" outlineLevel="1" x14ac:dyDescent="0.35">
      <c r="C57" s="2" t="s">
        <v>31</v>
      </c>
      <c r="E57" s="34"/>
      <c r="F57" s="35"/>
      <c r="G57" s="61">
        <f t="shared" si="0"/>
        <v>0</v>
      </c>
    </row>
    <row r="58" spans="2:7" outlineLevel="1" x14ac:dyDescent="0.35">
      <c r="E58" s="34"/>
      <c r="F58" s="35"/>
      <c r="G58" s="61">
        <f t="shared" si="0"/>
        <v>0</v>
      </c>
    </row>
    <row r="59" spans="2:7" ht="29" outlineLevel="1" x14ac:dyDescent="0.35">
      <c r="B59" s="11">
        <v>6</v>
      </c>
      <c r="C59" s="2" t="s">
        <v>19</v>
      </c>
      <c r="D59" s="1" t="s">
        <v>20</v>
      </c>
      <c r="E59" s="34"/>
      <c r="F59" s="35"/>
      <c r="G59" s="61">
        <f t="shared" si="0"/>
        <v>0</v>
      </c>
    </row>
    <row r="60" spans="2:7" outlineLevel="1" x14ac:dyDescent="0.35">
      <c r="E60" s="34"/>
      <c r="F60" s="35"/>
      <c r="G60" s="61">
        <f t="shared" si="0"/>
        <v>0</v>
      </c>
    </row>
    <row r="61" spans="2:7" outlineLevel="1" x14ac:dyDescent="0.35">
      <c r="C61" s="2" t="s">
        <v>32</v>
      </c>
      <c r="D61" s="1" t="s">
        <v>8</v>
      </c>
      <c r="E61" s="34"/>
      <c r="F61" s="35"/>
      <c r="G61" s="61">
        <f t="shared" si="0"/>
        <v>0</v>
      </c>
    </row>
    <row r="62" spans="2:7" outlineLevel="1" x14ac:dyDescent="0.35">
      <c r="E62" s="34"/>
      <c r="F62" s="35"/>
      <c r="G62" s="61">
        <f t="shared" si="0"/>
        <v>0</v>
      </c>
    </row>
    <row r="63" spans="2:7" outlineLevel="1" x14ac:dyDescent="0.35">
      <c r="C63" s="2" t="s">
        <v>33</v>
      </c>
      <c r="E63" s="34"/>
      <c r="F63" s="35"/>
      <c r="G63" s="61">
        <f t="shared" si="0"/>
        <v>0</v>
      </c>
    </row>
    <row r="64" spans="2:7" outlineLevel="1" x14ac:dyDescent="0.35">
      <c r="E64" s="34"/>
      <c r="F64" s="35"/>
      <c r="G64" s="61">
        <f t="shared" si="0"/>
        <v>0</v>
      </c>
    </row>
    <row r="65" spans="2:7" ht="29" outlineLevel="1" x14ac:dyDescent="0.35">
      <c r="B65" s="11">
        <v>7</v>
      </c>
      <c r="C65" s="2" t="s">
        <v>19</v>
      </c>
      <c r="D65" s="1" t="s">
        <v>20</v>
      </c>
      <c r="E65" s="34"/>
      <c r="F65" s="35"/>
      <c r="G65" s="61">
        <f t="shared" si="0"/>
        <v>0</v>
      </c>
    </row>
    <row r="66" spans="2:7" outlineLevel="1" x14ac:dyDescent="0.35">
      <c r="E66" s="34"/>
      <c r="F66" s="35"/>
      <c r="G66" s="61">
        <f t="shared" si="0"/>
        <v>0</v>
      </c>
    </row>
    <row r="67" spans="2:7" outlineLevel="1" x14ac:dyDescent="0.35">
      <c r="C67" s="2" t="s">
        <v>34</v>
      </c>
      <c r="D67" s="1" t="s">
        <v>8</v>
      </c>
      <c r="E67" s="34"/>
      <c r="F67" s="35"/>
      <c r="G67" s="61">
        <f t="shared" si="0"/>
        <v>0</v>
      </c>
    </row>
    <row r="68" spans="2:7" outlineLevel="1" x14ac:dyDescent="0.35">
      <c r="E68" s="34"/>
      <c r="F68" s="35"/>
      <c r="G68" s="61">
        <f t="shared" ref="G68:G131" si="1">ROUND(E68*F68,2)</f>
        <v>0</v>
      </c>
    </row>
    <row r="69" spans="2:7" outlineLevel="1" x14ac:dyDescent="0.35">
      <c r="C69" s="2" t="s">
        <v>35</v>
      </c>
      <c r="E69" s="34"/>
      <c r="F69" s="35"/>
      <c r="G69" s="61">
        <f t="shared" si="1"/>
        <v>0</v>
      </c>
    </row>
    <row r="70" spans="2:7" outlineLevel="1" x14ac:dyDescent="0.35">
      <c r="E70" s="34"/>
      <c r="F70" s="35"/>
      <c r="G70" s="61">
        <f t="shared" si="1"/>
        <v>0</v>
      </c>
    </row>
    <row r="71" spans="2:7" ht="29" outlineLevel="1" x14ac:dyDescent="0.35">
      <c r="B71" s="11">
        <v>8</v>
      </c>
      <c r="C71" s="2" t="s">
        <v>19</v>
      </c>
      <c r="D71" s="1" t="s">
        <v>20</v>
      </c>
      <c r="E71" s="34"/>
      <c r="F71" s="35"/>
      <c r="G71" s="61">
        <f t="shared" si="1"/>
        <v>0</v>
      </c>
    </row>
    <row r="72" spans="2:7" outlineLevel="1" x14ac:dyDescent="0.35">
      <c r="E72" s="34"/>
      <c r="F72" s="35"/>
      <c r="G72" s="61">
        <f t="shared" si="1"/>
        <v>0</v>
      </c>
    </row>
    <row r="73" spans="2:7" outlineLevel="1" x14ac:dyDescent="0.35">
      <c r="C73" s="2" t="s">
        <v>36</v>
      </c>
      <c r="D73" s="1" t="s">
        <v>8</v>
      </c>
      <c r="E73" s="34"/>
      <c r="F73" s="35"/>
      <c r="G73" s="61">
        <f t="shared" si="1"/>
        <v>0</v>
      </c>
    </row>
    <row r="74" spans="2:7" outlineLevel="1" x14ac:dyDescent="0.35">
      <c r="E74" s="34"/>
      <c r="F74" s="35"/>
      <c r="G74" s="61">
        <f t="shared" si="1"/>
        <v>0</v>
      </c>
    </row>
    <row r="75" spans="2:7" outlineLevel="1" x14ac:dyDescent="0.35">
      <c r="C75" s="2" t="s">
        <v>37</v>
      </c>
      <c r="E75" s="34"/>
      <c r="F75" s="35"/>
      <c r="G75" s="61">
        <f t="shared" si="1"/>
        <v>0</v>
      </c>
    </row>
    <row r="76" spans="2:7" outlineLevel="1" x14ac:dyDescent="0.35">
      <c r="E76" s="34"/>
      <c r="F76" s="35"/>
      <c r="G76" s="61">
        <f t="shared" si="1"/>
        <v>0</v>
      </c>
    </row>
    <row r="77" spans="2:7" ht="29" outlineLevel="1" x14ac:dyDescent="0.35">
      <c r="B77" s="11">
        <v>9</v>
      </c>
      <c r="C77" s="2" t="s">
        <v>19</v>
      </c>
      <c r="D77" s="1" t="s">
        <v>20</v>
      </c>
      <c r="E77" s="34"/>
      <c r="F77" s="35"/>
      <c r="G77" s="61">
        <f t="shared" si="1"/>
        <v>0</v>
      </c>
    </row>
    <row r="78" spans="2:7" outlineLevel="1" x14ac:dyDescent="0.35">
      <c r="E78" s="34"/>
      <c r="F78" s="35"/>
      <c r="G78" s="61">
        <f t="shared" si="1"/>
        <v>0</v>
      </c>
    </row>
    <row r="79" spans="2:7" outlineLevel="1" x14ac:dyDescent="0.35">
      <c r="C79" s="2" t="s">
        <v>38</v>
      </c>
      <c r="D79" s="1" t="s">
        <v>8</v>
      </c>
      <c r="E79" s="34"/>
      <c r="F79" s="35"/>
      <c r="G79" s="61">
        <f t="shared" si="1"/>
        <v>0</v>
      </c>
    </row>
    <row r="80" spans="2:7" outlineLevel="1" x14ac:dyDescent="0.35">
      <c r="E80" s="34"/>
      <c r="F80" s="35"/>
      <c r="G80" s="61">
        <f t="shared" si="1"/>
        <v>0</v>
      </c>
    </row>
    <row r="81" spans="2:7" ht="29" outlineLevel="1" x14ac:dyDescent="0.35">
      <c r="B81" s="11">
        <v>10</v>
      </c>
      <c r="C81" s="2" t="s">
        <v>19</v>
      </c>
      <c r="D81" s="1" t="s">
        <v>20</v>
      </c>
      <c r="E81" s="34"/>
      <c r="F81" s="35"/>
      <c r="G81" s="61">
        <f t="shared" si="1"/>
        <v>0</v>
      </c>
    </row>
    <row r="82" spans="2:7" outlineLevel="1" x14ac:dyDescent="0.35">
      <c r="E82" s="34"/>
      <c r="F82" s="35"/>
      <c r="G82" s="61">
        <f t="shared" si="1"/>
        <v>0</v>
      </c>
    </row>
    <row r="83" spans="2:7" outlineLevel="1" x14ac:dyDescent="0.35">
      <c r="C83" s="2" t="s">
        <v>39</v>
      </c>
      <c r="D83" s="1" t="s">
        <v>8</v>
      </c>
      <c r="E83" s="34"/>
      <c r="F83" s="35"/>
      <c r="G83" s="61">
        <f t="shared" si="1"/>
        <v>0</v>
      </c>
    </row>
    <row r="84" spans="2:7" outlineLevel="1" x14ac:dyDescent="0.35">
      <c r="E84" s="34"/>
      <c r="F84" s="35"/>
      <c r="G84" s="61">
        <f t="shared" si="1"/>
        <v>0</v>
      </c>
    </row>
    <row r="85" spans="2:7" outlineLevel="1" x14ac:dyDescent="0.35">
      <c r="C85" s="2" t="s">
        <v>40</v>
      </c>
      <c r="E85" s="34"/>
      <c r="F85" s="35"/>
      <c r="G85" s="61">
        <f t="shared" si="1"/>
        <v>0</v>
      </c>
    </row>
    <row r="86" spans="2:7" outlineLevel="1" x14ac:dyDescent="0.35">
      <c r="E86" s="34"/>
      <c r="F86" s="35"/>
      <c r="G86" s="61">
        <f t="shared" si="1"/>
        <v>0</v>
      </c>
    </row>
    <row r="87" spans="2:7" ht="29" outlineLevel="1" x14ac:dyDescent="0.35">
      <c r="B87" s="11">
        <v>11</v>
      </c>
      <c r="C87" s="2" t="s">
        <v>19</v>
      </c>
      <c r="D87" s="1" t="s">
        <v>20</v>
      </c>
      <c r="E87" s="34"/>
      <c r="F87" s="35"/>
      <c r="G87" s="61">
        <f t="shared" si="1"/>
        <v>0</v>
      </c>
    </row>
    <row r="88" spans="2:7" outlineLevel="1" x14ac:dyDescent="0.35">
      <c r="E88" s="34"/>
      <c r="F88" s="35"/>
      <c r="G88" s="61">
        <f t="shared" si="1"/>
        <v>0</v>
      </c>
    </row>
    <row r="89" spans="2:7" outlineLevel="1" x14ac:dyDescent="0.35">
      <c r="C89" s="2" t="s">
        <v>41</v>
      </c>
      <c r="D89" s="1" t="s">
        <v>8</v>
      </c>
      <c r="E89" s="34"/>
      <c r="F89" s="35"/>
      <c r="G89" s="61">
        <f t="shared" si="1"/>
        <v>0</v>
      </c>
    </row>
    <row r="90" spans="2:7" outlineLevel="1" x14ac:dyDescent="0.35">
      <c r="E90" s="34"/>
      <c r="F90" s="35"/>
      <c r="G90" s="61">
        <f t="shared" si="1"/>
        <v>0</v>
      </c>
    </row>
    <row r="91" spans="2:7" outlineLevel="1" x14ac:dyDescent="0.35">
      <c r="C91" s="2" t="s">
        <v>42</v>
      </c>
      <c r="E91" s="34"/>
      <c r="F91" s="35"/>
      <c r="G91" s="61">
        <f t="shared" si="1"/>
        <v>0</v>
      </c>
    </row>
    <row r="92" spans="2:7" outlineLevel="1" x14ac:dyDescent="0.35">
      <c r="E92" s="34"/>
      <c r="F92" s="35"/>
      <c r="G92" s="61">
        <f t="shared" si="1"/>
        <v>0</v>
      </c>
    </row>
    <row r="93" spans="2:7" ht="29" outlineLevel="1" x14ac:dyDescent="0.35">
      <c r="B93" s="11">
        <v>12</v>
      </c>
      <c r="C93" s="2" t="s">
        <v>19</v>
      </c>
      <c r="D93" s="1" t="s">
        <v>20</v>
      </c>
      <c r="E93" s="34"/>
      <c r="F93" s="35"/>
      <c r="G93" s="61">
        <f t="shared" si="1"/>
        <v>0</v>
      </c>
    </row>
    <row r="94" spans="2:7" outlineLevel="1" x14ac:dyDescent="0.35">
      <c r="E94" s="34"/>
      <c r="F94" s="35"/>
      <c r="G94" s="61">
        <f t="shared" si="1"/>
        <v>0</v>
      </c>
    </row>
    <row r="95" spans="2:7" outlineLevel="1" x14ac:dyDescent="0.35">
      <c r="C95" s="2" t="s">
        <v>43</v>
      </c>
      <c r="E95" s="34"/>
      <c r="F95" s="35"/>
      <c r="G95" s="61">
        <f t="shared" si="1"/>
        <v>0</v>
      </c>
    </row>
    <row r="96" spans="2:7" outlineLevel="1" x14ac:dyDescent="0.35">
      <c r="E96" s="34"/>
      <c r="F96" s="35"/>
      <c r="G96" s="61">
        <f t="shared" si="1"/>
        <v>0</v>
      </c>
    </row>
    <row r="97" spans="2:7" outlineLevel="1" x14ac:dyDescent="0.35">
      <c r="C97" s="2" t="s">
        <v>44</v>
      </c>
      <c r="E97" s="34"/>
      <c r="F97" s="35"/>
      <c r="G97" s="61">
        <f t="shared" si="1"/>
        <v>0</v>
      </c>
    </row>
    <row r="98" spans="2:7" outlineLevel="1" x14ac:dyDescent="0.35">
      <c r="E98" s="34"/>
      <c r="F98" s="35"/>
      <c r="G98" s="61">
        <f t="shared" si="1"/>
        <v>0</v>
      </c>
    </row>
    <row r="99" spans="2:7" ht="29" outlineLevel="1" x14ac:dyDescent="0.35">
      <c r="B99" s="11">
        <v>13</v>
      </c>
      <c r="C99" s="2" t="s">
        <v>19</v>
      </c>
      <c r="D99" s="1" t="s">
        <v>20</v>
      </c>
      <c r="E99" s="34"/>
      <c r="F99" s="35"/>
      <c r="G99" s="61">
        <f t="shared" si="1"/>
        <v>0</v>
      </c>
    </row>
    <row r="100" spans="2:7" outlineLevel="1" x14ac:dyDescent="0.35">
      <c r="E100" s="34"/>
      <c r="F100" s="35"/>
      <c r="G100" s="61">
        <f t="shared" si="1"/>
        <v>0</v>
      </c>
    </row>
    <row r="101" spans="2:7" outlineLevel="1" x14ac:dyDescent="0.35">
      <c r="C101" s="2" t="s">
        <v>45</v>
      </c>
      <c r="D101" s="1" t="s">
        <v>8</v>
      </c>
      <c r="E101" s="34"/>
      <c r="F101" s="35"/>
      <c r="G101" s="61">
        <f t="shared" si="1"/>
        <v>0</v>
      </c>
    </row>
    <row r="102" spans="2:7" outlineLevel="1" x14ac:dyDescent="0.35">
      <c r="E102" s="34"/>
      <c r="F102" s="35"/>
      <c r="G102" s="61">
        <f t="shared" si="1"/>
        <v>0</v>
      </c>
    </row>
    <row r="103" spans="2:7" outlineLevel="1" x14ac:dyDescent="0.35">
      <c r="C103" s="2" t="s">
        <v>46</v>
      </c>
      <c r="E103" s="34"/>
      <c r="F103" s="35"/>
      <c r="G103" s="61">
        <f t="shared" si="1"/>
        <v>0</v>
      </c>
    </row>
    <row r="104" spans="2:7" outlineLevel="1" x14ac:dyDescent="0.35">
      <c r="E104" s="34"/>
      <c r="F104" s="35"/>
      <c r="G104" s="61">
        <f t="shared" si="1"/>
        <v>0</v>
      </c>
    </row>
    <row r="105" spans="2:7" ht="29" outlineLevel="1" x14ac:dyDescent="0.35">
      <c r="B105" s="11">
        <v>14</v>
      </c>
      <c r="C105" s="2" t="s">
        <v>19</v>
      </c>
      <c r="D105" s="1" t="s">
        <v>20</v>
      </c>
      <c r="E105" s="34"/>
      <c r="F105" s="35"/>
      <c r="G105" s="61">
        <f t="shared" si="1"/>
        <v>0</v>
      </c>
    </row>
    <row r="106" spans="2:7" outlineLevel="1" x14ac:dyDescent="0.35">
      <c r="E106" s="34"/>
      <c r="F106" s="35"/>
      <c r="G106" s="61">
        <f t="shared" si="1"/>
        <v>0</v>
      </c>
    </row>
    <row r="107" spans="2:7" outlineLevel="1" x14ac:dyDescent="0.35">
      <c r="C107" s="2" t="s">
        <v>47</v>
      </c>
      <c r="D107" s="1" t="s">
        <v>8</v>
      </c>
      <c r="E107" s="34"/>
      <c r="F107" s="35"/>
      <c r="G107" s="61">
        <f t="shared" si="1"/>
        <v>0</v>
      </c>
    </row>
    <row r="108" spans="2:7" outlineLevel="1" x14ac:dyDescent="0.35">
      <c r="E108" s="34"/>
      <c r="F108" s="35"/>
      <c r="G108" s="61">
        <f t="shared" si="1"/>
        <v>0</v>
      </c>
    </row>
    <row r="109" spans="2:7" outlineLevel="1" x14ac:dyDescent="0.35">
      <c r="C109" s="2" t="s">
        <v>48</v>
      </c>
      <c r="D109" s="1" t="s">
        <v>8</v>
      </c>
      <c r="E109" s="34"/>
      <c r="F109" s="35"/>
      <c r="G109" s="61">
        <f t="shared" si="1"/>
        <v>0</v>
      </c>
    </row>
    <row r="110" spans="2:7" outlineLevel="1" x14ac:dyDescent="0.35">
      <c r="E110" s="34"/>
      <c r="F110" s="35"/>
      <c r="G110" s="61">
        <f t="shared" si="1"/>
        <v>0</v>
      </c>
    </row>
    <row r="111" spans="2:7" outlineLevel="1" x14ac:dyDescent="0.35">
      <c r="C111" s="2" t="s">
        <v>49</v>
      </c>
      <c r="E111" s="34"/>
      <c r="F111" s="35"/>
      <c r="G111" s="61">
        <f t="shared" si="1"/>
        <v>0</v>
      </c>
    </row>
    <row r="112" spans="2:7" outlineLevel="1" x14ac:dyDescent="0.35">
      <c r="E112" s="34"/>
      <c r="F112" s="35"/>
      <c r="G112" s="61">
        <f t="shared" si="1"/>
        <v>0</v>
      </c>
    </row>
    <row r="113" spans="2:7" ht="29" outlineLevel="1" x14ac:dyDescent="0.35">
      <c r="B113" s="11">
        <v>15</v>
      </c>
      <c r="C113" s="2" t="s">
        <v>19</v>
      </c>
      <c r="D113" s="1" t="s">
        <v>20</v>
      </c>
      <c r="E113" s="34"/>
      <c r="F113" s="35"/>
      <c r="G113" s="61">
        <f t="shared" si="1"/>
        <v>0</v>
      </c>
    </row>
    <row r="114" spans="2:7" outlineLevel="1" x14ac:dyDescent="0.35">
      <c r="E114" s="34"/>
      <c r="F114" s="35"/>
      <c r="G114" s="61">
        <f t="shared" si="1"/>
        <v>0</v>
      </c>
    </row>
    <row r="115" spans="2:7" outlineLevel="1" x14ac:dyDescent="0.35">
      <c r="C115" s="2" t="s">
        <v>50</v>
      </c>
      <c r="D115" s="1" t="s">
        <v>8</v>
      </c>
      <c r="E115" s="34"/>
      <c r="F115" s="35"/>
      <c r="G115" s="61">
        <f t="shared" si="1"/>
        <v>0</v>
      </c>
    </row>
    <row r="116" spans="2:7" outlineLevel="1" x14ac:dyDescent="0.35">
      <c r="E116" s="34"/>
      <c r="F116" s="35"/>
      <c r="G116" s="61">
        <f t="shared" si="1"/>
        <v>0</v>
      </c>
    </row>
    <row r="117" spans="2:7" outlineLevel="1" x14ac:dyDescent="0.35">
      <c r="C117" s="2" t="s">
        <v>51</v>
      </c>
      <c r="E117" s="34"/>
      <c r="F117" s="35"/>
      <c r="G117" s="61">
        <f t="shared" si="1"/>
        <v>0</v>
      </c>
    </row>
    <row r="118" spans="2:7" outlineLevel="1" x14ac:dyDescent="0.35">
      <c r="E118" s="34"/>
      <c r="F118" s="35"/>
      <c r="G118" s="61">
        <f t="shared" si="1"/>
        <v>0</v>
      </c>
    </row>
    <row r="119" spans="2:7" ht="29" outlineLevel="1" x14ac:dyDescent="0.35">
      <c r="B119" s="11">
        <v>16</v>
      </c>
      <c r="C119" s="2" t="s">
        <v>19</v>
      </c>
      <c r="D119" s="1" t="s">
        <v>20</v>
      </c>
      <c r="E119" s="34"/>
      <c r="F119" s="35"/>
      <c r="G119" s="61">
        <f t="shared" si="1"/>
        <v>0</v>
      </c>
    </row>
    <row r="120" spans="2:7" outlineLevel="1" x14ac:dyDescent="0.35">
      <c r="E120" s="34"/>
      <c r="F120" s="35"/>
      <c r="G120" s="61">
        <f t="shared" si="1"/>
        <v>0</v>
      </c>
    </row>
    <row r="121" spans="2:7" outlineLevel="1" x14ac:dyDescent="0.35">
      <c r="C121" s="2" t="s">
        <v>52</v>
      </c>
      <c r="D121" s="1" t="s">
        <v>8</v>
      </c>
      <c r="E121" s="34"/>
      <c r="F121" s="35"/>
      <c r="G121" s="61">
        <f t="shared" si="1"/>
        <v>0</v>
      </c>
    </row>
    <row r="122" spans="2:7" outlineLevel="1" x14ac:dyDescent="0.35">
      <c r="E122" s="34"/>
      <c r="F122" s="35"/>
      <c r="G122" s="61">
        <f t="shared" si="1"/>
        <v>0</v>
      </c>
    </row>
    <row r="123" spans="2:7" outlineLevel="1" x14ac:dyDescent="0.35">
      <c r="C123" s="2" t="s">
        <v>53</v>
      </c>
      <c r="E123" s="34"/>
      <c r="F123" s="35"/>
      <c r="G123" s="61">
        <f t="shared" si="1"/>
        <v>0</v>
      </c>
    </row>
    <row r="124" spans="2:7" outlineLevel="1" x14ac:dyDescent="0.35">
      <c r="E124" s="34"/>
      <c r="F124" s="35"/>
      <c r="G124" s="61">
        <f t="shared" si="1"/>
        <v>0</v>
      </c>
    </row>
    <row r="125" spans="2:7" ht="29" outlineLevel="1" x14ac:dyDescent="0.35">
      <c r="B125" s="11">
        <v>17</v>
      </c>
      <c r="C125" s="2" t="s">
        <v>19</v>
      </c>
      <c r="D125" s="1" t="s">
        <v>20</v>
      </c>
      <c r="E125" s="34"/>
      <c r="F125" s="35"/>
      <c r="G125" s="61">
        <f t="shared" si="1"/>
        <v>0</v>
      </c>
    </row>
    <row r="126" spans="2:7" outlineLevel="1" x14ac:dyDescent="0.35">
      <c r="E126" s="34"/>
      <c r="F126" s="35"/>
      <c r="G126" s="61">
        <f t="shared" si="1"/>
        <v>0</v>
      </c>
    </row>
    <row r="127" spans="2:7" outlineLevel="1" x14ac:dyDescent="0.35">
      <c r="C127" s="2" t="s">
        <v>54</v>
      </c>
      <c r="D127" s="1" t="s">
        <v>8</v>
      </c>
      <c r="E127" s="34"/>
      <c r="F127" s="35"/>
      <c r="G127" s="61">
        <f t="shared" si="1"/>
        <v>0</v>
      </c>
    </row>
    <row r="128" spans="2:7" outlineLevel="1" x14ac:dyDescent="0.35">
      <c r="E128" s="34"/>
      <c r="F128" s="35"/>
      <c r="G128" s="61">
        <f t="shared" si="1"/>
        <v>0</v>
      </c>
    </row>
    <row r="129" spans="2:7" outlineLevel="1" x14ac:dyDescent="0.35">
      <c r="C129" s="2" t="s">
        <v>55</v>
      </c>
      <c r="E129" s="34"/>
      <c r="F129" s="35"/>
      <c r="G129" s="61">
        <f t="shared" si="1"/>
        <v>0</v>
      </c>
    </row>
    <row r="130" spans="2:7" outlineLevel="1" x14ac:dyDescent="0.35">
      <c r="E130" s="34"/>
      <c r="F130" s="35"/>
      <c r="G130" s="61">
        <f t="shared" si="1"/>
        <v>0</v>
      </c>
    </row>
    <row r="131" spans="2:7" ht="29" outlineLevel="1" x14ac:dyDescent="0.35">
      <c r="B131" s="11">
        <v>18</v>
      </c>
      <c r="C131" s="2" t="s">
        <v>19</v>
      </c>
      <c r="D131" s="1" t="s">
        <v>20</v>
      </c>
      <c r="E131" s="34"/>
      <c r="F131" s="35"/>
      <c r="G131" s="61">
        <f t="shared" si="1"/>
        <v>0</v>
      </c>
    </row>
    <row r="132" spans="2:7" outlineLevel="1" x14ac:dyDescent="0.35">
      <c r="E132" s="34"/>
      <c r="F132" s="35"/>
      <c r="G132" s="61">
        <f t="shared" ref="G132:G195" si="2">ROUND(E132*F132,2)</f>
        <v>0</v>
      </c>
    </row>
    <row r="133" spans="2:7" outlineLevel="1" x14ac:dyDescent="0.35">
      <c r="C133" s="2" t="s">
        <v>56</v>
      </c>
      <c r="D133" s="1" t="s">
        <v>8</v>
      </c>
      <c r="E133" s="34"/>
      <c r="F133" s="35"/>
      <c r="G133" s="61">
        <f t="shared" si="2"/>
        <v>0</v>
      </c>
    </row>
    <row r="134" spans="2:7" outlineLevel="1" x14ac:dyDescent="0.35">
      <c r="E134" s="34"/>
      <c r="F134" s="35"/>
      <c r="G134" s="61">
        <f t="shared" si="2"/>
        <v>0</v>
      </c>
    </row>
    <row r="135" spans="2:7" outlineLevel="1" x14ac:dyDescent="0.35">
      <c r="C135" s="2" t="s">
        <v>57</v>
      </c>
      <c r="E135" s="34"/>
      <c r="F135" s="35"/>
      <c r="G135" s="61">
        <f t="shared" si="2"/>
        <v>0</v>
      </c>
    </row>
    <row r="136" spans="2:7" outlineLevel="1" x14ac:dyDescent="0.35">
      <c r="E136" s="34"/>
      <c r="F136" s="35"/>
      <c r="G136" s="61">
        <f t="shared" si="2"/>
        <v>0</v>
      </c>
    </row>
    <row r="137" spans="2:7" ht="29" outlineLevel="1" x14ac:dyDescent="0.35">
      <c r="B137" s="11">
        <v>19</v>
      </c>
      <c r="C137" s="2" t="s">
        <v>19</v>
      </c>
      <c r="D137" s="1" t="s">
        <v>20</v>
      </c>
      <c r="E137" s="34"/>
      <c r="F137" s="35"/>
      <c r="G137" s="61">
        <f t="shared" si="2"/>
        <v>0</v>
      </c>
    </row>
    <row r="138" spans="2:7" outlineLevel="1" x14ac:dyDescent="0.35">
      <c r="E138" s="34"/>
      <c r="F138" s="35"/>
      <c r="G138" s="61">
        <f t="shared" si="2"/>
        <v>0</v>
      </c>
    </row>
    <row r="139" spans="2:7" outlineLevel="1" x14ac:dyDescent="0.35">
      <c r="C139" s="2" t="s">
        <v>58</v>
      </c>
      <c r="D139" s="1" t="s">
        <v>8</v>
      </c>
      <c r="E139" s="34"/>
      <c r="F139" s="35"/>
      <c r="G139" s="61">
        <f t="shared" si="2"/>
        <v>0</v>
      </c>
    </row>
    <row r="140" spans="2:7" outlineLevel="1" x14ac:dyDescent="0.35">
      <c r="E140" s="34"/>
      <c r="F140" s="35"/>
      <c r="G140" s="61">
        <f t="shared" si="2"/>
        <v>0</v>
      </c>
    </row>
    <row r="141" spans="2:7" outlineLevel="1" x14ac:dyDescent="0.35">
      <c r="C141" s="2" t="s">
        <v>59</v>
      </c>
      <c r="E141" s="34"/>
      <c r="F141" s="35"/>
      <c r="G141" s="61">
        <f t="shared" si="2"/>
        <v>0</v>
      </c>
    </row>
    <row r="142" spans="2:7" outlineLevel="1" x14ac:dyDescent="0.35">
      <c r="E142" s="34"/>
      <c r="F142" s="35"/>
      <c r="G142" s="61">
        <f t="shared" si="2"/>
        <v>0</v>
      </c>
    </row>
    <row r="143" spans="2:7" ht="29" outlineLevel="1" x14ac:dyDescent="0.35">
      <c r="B143" s="11">
        <v>20</v>
      </c>
      <c r="C143" s="2" t="s">
        <v>19</v>
      </c>
      <c r="D143" s="1" t="s">
        <v>20</v>
      </c>
      <c r="E143" s="34"/>
      <c r="F143" s="35"/>
      <c r="G143" s="61">
        <f t="shared" si="2"/>
        <v>0</v>
      </c>
    </row>
    <row r="144" spans="2:7" outlineLevel="1" x14ac:dyDescent="0.35">
      <c r="E144" s="34"/>
      <c r="F144" s="35"/>
      <c r="G144" s="61">
        <f t="shared" si="2"/>
        <v>0</v>
      </c>
    </row>
    <row r="145" spans="2:7" outlineLevel="1" x14ac:dyDescent="0.35">
      <c r="C145" s="2" t="s">
        <v>60</v>
      </c>
      <c r="D145" s="1" t="s">
        <v>8</v>
      </c>
      <c r="E145" s="34"/>
      <c r="F145" s="35"/>
      <c r="G145" s="61">
        <f t="shared" si="2"/>
        <v>0</v>
      </c>
    </row>
    <row r="146" spans="2:7" outlineLevel="1" x14ac:dyDescent="0.35">
      <c r="E146" s="34"/>
      <c r="F146" s="35"/>
      <c r="G146" s="61">
        <f t="shared" si="2"/>
        <v>0</v>
      </c>
    </row>
    <row r="147" spans="2:7" outlineLevel="1" x14ac:dyDescent="0.35">
      <c r="C147" s="2" t="s">
        <v>61</v>
      </c>
      <c r="E147" s="34"/>
      <c r="F147" s="35"/>
      <c r="G147" s="61">
        <f t="shared" si="2"/>
        <v>0</v>
      </c>
    </row>
    <row r="148" spans="2:7" outlineLevel="1" x14ac:dyDescent="0.35">
      <c r="E148" s="34"/>
      <c r="F148" s="35"/>
      <c r="G148" s="61">
        <f t="shared" si="2"/>
        <v>0</v>
      </c>
    </row>
    <row r="149" spans="2:7" ht="29" outlineLevel="1" x14ac:dyDescent="0.35">
      <c r="B149" s="11">
        <v>21</v>
      </c>
      <c r="C149" s="2" t="s">
        <v>19</v>
      </c>
      <c r="D149" s="1" t="s">
        <v>20</v>
      </c>
      <c r="E149" s="34"/>
      <c r="F149" s="35"/>
      <c r="G149" s="61">
        <f t="shared" si="2"/>
        <v>0</v>
      </c>
    </row>
    <row r="150" spans="2:7" outlineLevel="1" x14ac:dyDescent="0.35">
      <c r="E150" s="34"/>
      <c r="F150" s="35"/>
      <c r="G150" s="61">
        <f t="shared" si="2"/>
        <v>0</v>
      </c>
    </row>
    <row r="151" spans="2:7" outlineLevel="1" x14ac:dyDescent="0.35">
      <c r="C151" s="2" t="s">
        <v>62</v>
      </c>
      <c r="D151" s="1" t="s">
        <v>8</v>
      </c>
      <c r="E151" s="34"/>
      <c r="F151" s="35"/>
      <c r="G151" s="61">
        <f t="shared" si="2"/>
        <v>0</v>
      </c>
    </row>
    <row r="152" spans="2:7" outlineLevel="1" x14ac:dyDescent="0.35">
      <c r="E152" s="34"/>
      <c r="F152" s="35"/>
      <c r="G152" s="61">
        <f t="shared" si="2"/>
        <v>0</v>
      </c>
    </row>
    <row r="153" spans="2:7" outlineLevel="1" x14ac:dyDescent="0.35">
      <c r="C153" s="2" t="s">
        <v>63</v>
      </c>
      <c r="E153" s="34"/>
      <c r="F153" s="35"/>
      <c r="G153" s="61">
        <f t="shared" si="2"/>
        <v>0</v>
      </c>
    </row>
    <row r="154" spans="2:7" outlineLevel="1" x14ac:dyDescent="0.35">
      <c r="E154" s="34"/>
      <c r="F154" s="35"/>
      <c r="G154" s="61">
        <f t="shared" si="2"/>
        <v>0</v>
      </c>
    </row>
    <row r="155" spans="2:7" ht="29" outlineLevel="1" x14ac:dyDescent="0.35">
      <c r="B155" s="11">
        <v>22</v>
      </c>
      <c r="C155" s="2" t="s">
        <v>19</v>
      </c>
      <c r="D155" s="1" t="s">
        <v>20</v>
      </c>
      <c r="E155" s="34"/>
      <c r="F155" s="35"/>
      <c r="G155" s="61">
        <f t="shared" si="2"/>
        <v>0</v>
      </c>
    </row>
    <row r="156" spans="2:7" outlineLevel="1" x14ac:dyDescent="0.35">
      <c r="E156" s="34"/>
      <c r="F156" s="35"/>
      <c r="G156" s="61">
        <f t="shared" si="2"/>
        <v>0</v>
      </c>
    </row>
    <row r="157" spans="2:7" outlineLevel="1" x14ac:dyDescent="0.35">
      <c r="C157" s="2" t="s">
        <v>64</v>
      </c>
      <c r="D157" s="1" t="s">
        <v>8</v>
      </c>
      <c r="E157" s="34"/>
      <c r="F157" s="35"/>
      <c r="G157" s="61">
        <f t="shared" si="2"/>
        <v>0</v>
      </c>
    </row>
    <row r="158" spans="2:7" outlineLevel="1" x14ac:dyDescent="0.35">
      <c r="E158" s="34"/>
      <c r="F158" s="35"/>
      <c r="G158" s="61">
        <f t="shared" si="2"/>
        <v>0</v>
      </c>
    </row>
    <row r="159" spans="2:7" outlineLevel="1" x14ac:dyDescent="0.35">
      <c r="C159" s="2" t="s">
        <v>65</v>
      </c>
      <c r="D159" s="1" t="s">
        <v>8</v>
      </c>
      <c r="E159" s="34"/>
      <c r="F159" s="35"/>
      <c r="G159" s="61">
        <f t="shared" si="2"/>
        <v>0</v>
      </c>
    </row>
    <row r="160" spans="2:7" outlineLevel="1" x14ac:dyDescent="0.35">
      <c r="E160" s="34"/>
      <c r="F160" s="35"/>
      <c r="G160" s="61">
        <f t="shared" si="2"/>
        <v>0</v>
      </c>
    </row>
    <row r="161" spans="2:7" outlineLevel="1" x14ac:dyDescent="0.35">
      <c r="C161" s="2" t="s">
        <v>66</v>
      </c>
      <c r="E161" s="34"/>
      <c r="F161" s="35"/>
      <c r="G161" s="61">
        <f t="shared" si="2"/>
        <v>0</v>
      </c>
    </row>
    <row r="162" spans="2:7" outlineLevel="1" x14ac:dyDescent="0.35">
      <c r="E162" s="34"/>
      <c r="F162" s="35"/>
      <c r="G162" s="61">
        <f t="shared" si="2"/>
        <v>0</v>
      </c>
    </row>
    <row r="163" spans="2:7" ht="29" outlineLevel="1" x14ac:dyDescent="0.35">
      <c r="B163" s="11">
        <v>23</v>
      </c>
      <c r="C163" s="2" t="s">
        <v>19</v>
      </c>
      <c r="D163" s="1" t="s">
        <v>20</v>
      </c>
      <c r="E163" s="34"/>
      <c r="F163" s="35"/>
      <c r="G163" s="61">
        <f t="shared" si="2"/>
        <v>0</v>
      </c>
    </row>
    <row r="164" spans="2:7" outlineLevel="1" x14ac:dyDescent="0.35">
      <c r="E164" s="34"/>
      <c r="F164" s="35"/>
      <c r="G164" s="61">
        <f t="shared" si="2"/>
        <v>0</v>
      </c>
    </row>
    <row r="165" spans="2:7" outlineLevel="1" x14ac:dyDescent="0.35">
      <c r="C165" s="2" t="s">
        <v>67</v>
      </c>
      <c r="D165" s="1" t="s">
        <v>8</v>
      </c>
      <c r="E165" s="34"/>
      <c r="F165" s="35"/>
      <c r="G165" s="61">
        <f t="shared" si="2"/>
        <v>0</v>
      </c>
    </row>
    <row r="166" spans="2:7" outlineLevel="1" x14ac:dyDescent="0.35">
      <c r="E166" s="34"/>
      <c r="F166" s="35"/>
      <c r="G166" s="61">
        <f t="shared" si="2"/>
        <v>0</v>
      </c>
    </row>
    <row r="167" spans="2:7" outlineLevel="1" x14ac:dyDescent="0.35">
      <c r="C167" s="2" t="s">
        <v>68</v>
      </c>
      <c r="E167" s="34"/>
      <c r="F167" s="35"/>
      <c r="G167" s="61">
        <f t="shared" si="2"/>
        <v>0</v>
      </c>
    </row>
    <row r="168" spans="2:7" outlineLevel="1" x14ac:dyDescent="0.35">
      <c r="E168" s="34"/>
      <c r="F168" s="35"/>
      <c r="G168" s="61">
        <f t="shared" si="2"/>
        <v>0</v>
      </c>
    </row>
    <row r="169" spans="2:7" ht="29" outlineLevel="1" x14ac:dyDescent="0.35">
      <c r="B169" s="11">
        <v>24</v>
      </c>
      <c r="C169" s="2" t="s">
        <v>19</v>
      </c>
      <c r="D169" s="1" t="s">
        <v>20</v>
      </c>
      <c r="E169" s="34"/>
      <c r="F169" s="35"/>
      <c r="G169" s="61">
        <f t="shared" si="2"/>
        <v>0</v>
      </c>
    </row>
    <row r="170" spans="2:7" outlineLevel="1" x14ac:dyDescent="0.35">
      <c r="E170" s="34"/>
      <c r="F170" s="35"/>
      <c r="G170" s="61">
        <f t="shared" si="2"/>
        <v>0</v>
      </c>
    </row>
    <row r="171" spans="2:7" outlineLevel="1" x14ac:dyDescent="0.35">
      <c r="C171" s="2" t="s">
        <v>69</v>
      </c>
      <c r="D171" s="1" t="s">
        <v>8</v>
      </c>
      <c r="E171" s="34"/>
      <c r="F171" s="35"/>
      <c r="G171" s="61">
        <f t="shared" si="2"/>
        <v>0</v>
      </c>
    </row>
    <row r="172" spans="2:7" outlineLevel="1" x14ac:dyDescent="0.35">
      <c r="E172" s="34"/>
      <c r="F172" s="35"/>
      <c r="G172" s="61">
        <f t="shared" si="2"/>
        <v>0</v>
      </c>
    </row>
    <row r="173" spans="2:7" ht="29" outlineLevel="1" x14ac:dyDescent="0.35">
      <c r="B173" s="11">
        <v>25</v>
      </c>
      <c r="C173" s="2" t="s">
        <v>19</v>
      </c>
      <c r="D173" s="1" t="s">
        <v>20</v>
      </c>
      <c r="E173" s="34"/>
      <c r="F173" s="35"/>
      <c r="G173" s="61">
        <f t="shared" si="2"/>
        <v>0</v>
      </c>
    </row>
    <row r="174" spans="2:7" outlineLevel="1" x14ac:dyDescent="0.35">
      <c r="E174" s="34"/>
      <c r="F174" s="35"/>
      <c r="G174" s="61">
        <f t="shared" si="2"/>
        <v>0</v>
      </c>
    </row>
    <row r="175" spans="2:7" outlineLevel="1" x14ac:dyDescent="0.35">
      <c r="C175" s="2" t="s">
        <v>70</v>
      </c>
      <c r="D175" s="1" t="s">
        <v>8</v>
      </c>
      <c r="E175" s="34"/>
      <c r="F175" s="35"/>
      <c r="G175" s="61">
        <f t="shared" si="2"/>
        <v>0</v>
      </c>
    </row>
    <row r="176" spans="2:7" outlineLevel="1" x14ac:dyDescent="0.35">
      <c r="E176" s="34"/>
      <c r="F176" s="35"/>
      <c r="G176" s="61">
        <f t="shared" si="2"/>
        <v>0</v>
      </c>
    </row>
    <row r="177" spans="2:7" outlineLevel="1" x14ac:dyDescent="0.35">
      <c r="C177" s="2" t="s">
        <v>71</v>
      </c>
      <c r="E177" s="34"/>
      <c r="F177" s="35"/>
      <c r="G177" s="61">
        <f t="shared" si="2"/>
        <v>0</v>
      </c>
    </row>
    <row r="178" spans="2:7" outlineLevel="1" x14ac:dyDescent="0.35">
      <c r="E178" s="34"/>
      <c r="F178" s="35"/>
      <c r="G178" s="61">
        <f t="shared" si="2"/>
        <v>0</v>
      </c>
    </row>
    <row r="179" spans="2:7" ht="29" outlineLevel="1" x14ac:dyDescent="0.35">
      <c r="B179" s="11">
        <v>26</v>
      </c>
      <c r="C179" s="2" t="s">
        <v>19</v>
      </c>
      <c r="D179" s="1" t="s">
        <v>20</v>
      </c>
      <c r="E179" s="34"/>
      <c r="F179" s="35"/>
      <c r="G179" s="61">
        <f t="shared" si="2"/>
        <v>0</v>
      </c>
    </row>
    <row r="180" spans="2:7" outlineLevel="1" x14ac:dyDescent="0.35">
      <c r="E180" s="34"/>
      <c r="F180" s="35"/>
      <c r="G180" s="61">
        <f t="shared" si="2"/>
        <v>0</v>
      </c>
    </row>
    <row r="181" spans="2:7" outlineLevel="1" x14ac:dyDescent="0.35">
      <c r="C181" s="2" t="s">
        <v>72</v>
      </c>
      <c r="D181" s="1" t="s">
        <v>8</v>
      </c>
      <c r="E181" s="34"/>
      <c r="F181" s="35"/>
      <c r="G181" s="61">
        <f t="shared" si="2"/>
        <v>0</v>
      </c>
    </row>
    <row r="182" spans="2:7" outlineLevel="1" x14ac:dyDescent="0.35">
      <c r="E182" s="34"/>
      <c r="F182" s="35"/>
      <c r="G182" s="61">
        <f t="shared" si="2"/>
        <v>0</v>
      </c>
    </row>
    <row r="183" spans="2:7" outlineLevel="1" x14ac:dyDescent="0.35">
      <c r="C183" s="2" t="s">
        <v>73</v>
      </c>
      <c r="E183" s="34"/>
      <c r="F183" s="35"/>
      <c r="G183" s="61">
        <f t="shared" si="2"/>
        <v>0</v>
      </c>
    </row>
    <row r="184" spans="2:7" outlineLevel="1" x14ac:dyDescent="0.35">
      <c r="E184" s="34"/>
      <c r="F184" s="35"/>
      <c r="G184" s="61">
        <f t="shared" si="2"/>
        <v>0</v>
      </c>
    </row>
    <row r="185" spans="2:7" ht="29" outlineLevel="1" x14ac:dyDescent="0.35">
      <c r="B185" s="11">
        <v>27</v>
      </c>
      <c r="C185" s="2" t="s">
        <v>19</v>
      </c>
      <c r="D185" s="1" t="s">
        <v>20</v>
      </c>
      <c r="E185" s="34"/>
      <c r="F185" s="35"/>
      <c r="G185" s="61">
        <f t="shared" si="2"/>
        <v>0</v>
      </c>
    </row>
    <row r="186" spans="2:7" outlineLevel="1" x14ac:dyDescent="0.35">
      <c r="E186" s="34"/>
      <c r="F186" s="35"/>
      <c r="G186" s="61">
        <f t="shared" si="2"/>
        <v>0</v>
      </c>
    </row>
    <row r="187" spans="2:7" outlineLevel="1" x14ac:dyDescent="0.35">
      <c r="C187" s="2" t="s">
        <v>74</v>
      </c>
      <c r="D187" s="1" t="s">
        <v>8</v>
      </c>
      <c r="E187" s="34"/>
      <c r="F187" s="35"/>
      <c r="G187" s="61">
        <f t="shared" si="2"/>
        <v>0</v>
      </c>
    </row>
    <row r="188" spans="2:7" outlineLevel="1" x14ac:dyDescent="0.35">
      <c r="E188" s="34"/>
      <c r="F188" s="35"/>
      <c r="G188" s="61">
        <f t="shared" si="2"/>
        <v>0</v>
      </c>
    </row>
    <row r="189" spans="2:7" outlineLevel="1" x14ac:dyDescent="0.35">
      <c r="C189" s="2" t="s">
        <v>75</v>
      </c>
      <c r="E189" s="34"/>
      <c r="F189" s="35"/>
      <c r="G189" s="61">
        <f t="shared" si="2"/>
        <v>0</v>
      </c>
    </row>
    <row r="190" spans="2:7" outlineLevel="1" x14ac:dyDescent="0.35">
      <c r="E190" s="34"/>
      <c r="F190" s="35"/>
      <c r="G190" s="61">
        <f t="shared" si="2"/>
        <v>0</v>
      </c>
    </row>
    <row r="191" spans="2:7" ht="29" outlineLevel="1" x14ac:dyDescent="0.35">
      <c r="B191" s="11">
        <v>28</v>
      </c>
      <c r="C191" s="2" t="s">
        <v>19</v>
      </c>
      <c r="D191" s="1" t="s">
        <v>20</v>
      </c>
      <c r="E191" s="34"/>
      <c r="F191" s="35"/>
      <c r="G191" s="61">
        <f t="shared" si="2"/>
        <v>0</v>
      </c>
    </row>
    <row r="192" spans="2:7" outlineLevel="1" x14ac:dyDescent="0.35">
      <c r="E192" s="34"/>
      <c r="F192" s="35"/>
      <c r="G192" s="61">
        <f t="shared" si="2"/>
        <v>0</v>
      </c>
    </row>
    <row r="193" spans="2:7" outlineLevel="1" x14ac:dyDescent="0.35">
      <c r="C193" s="2" t="s">
        <v>76</v>
      </c>
      <c r="D193" s="1" t="s">
        <v>8</v>
      </c>
      <c r="E193" s="34"/>
      <c r="F193" s="35"/>
      <c r="G193" s="61">
        <f t="shared" si="2"/>
        <v>0</v>
      </c>
    </row>
    <row r="194" spans="2:7" outlineLevel="1" x14ac:dyDescent="0.35">
      <c r="E194" s="34"/>
      <c r="F194" s="35"/>
      <c r="G194" s="61">
        <f t="shared" si="2"/>
        <v>0</v>
      </c>
    </row>
    <row r="195" spans="2:7" outlineLevel="1" x14ac:dyDescent="0.35">
      <c r="C195" s="2" t="s">
        <v>77</v>
      </c>
      <c r="E195" s="34"/>
      <c r="F195" s="35"/>
      <c r="G195" s="61">
        <f t="shared" si="2"/>
        <v>0</v>
      </c>
    </row>
    <row r="196" spans="2:7" outlineLevel="1" x14ac:dyDescent="0.35">
      <c r="E196" s="34"/>
      <c r="F196" s="35"/>
      <c r="G196" s="61">
        <f t="shared" ref="G196:G259" si="3">ROUND(E196*F196,2)</f>
        <v>0</v>
      </c>
    </row>
    <row r="197" spans="2:7" ht="29" outlineLevel="1" x14ac:dyDescent="0.35">
      <c r="B197" s="11">
        <v>29</v>
      </c>
      <c r="C197" s="2" t="s">
        <v>19</v>
      </c>
      <c r="D197" s="1" t="s">
        <v>20</v>
      </c>
      <c r="E197" s="34"/>
      <c r="F197" s="35"/>
      <c r="G197" s="61">
        <f t="shared" si="3"/>
        <v>0</v>
      </c>
    </row>
    <row r="198" spans="2:7" outlineLevel="1" x14ac:dyDescent="0.35">
      <c r="E198" s="34"/>
      <c r="F198" s="35"/>
      <c r="G198" s="61">
        <f t="shared" si="3"/>
        <v>0</v>
      </c>
    </row>
    <row r="199" spans="2:7" outlineLevel="1" x14ac:dyDescent="0.35">
      <c r="C199" s="2" t="s">
        <v>78</v>
      </c>
      <c r="D199" s="1" t="s">
        <v>8</v>
      </c>
      <c r="E199" s="34"/>
      <c r="F199" s="35"/>
      <c r="G199" s="61">
        <f t="shared" si="3"/>
        <v>0</v>
      </c>
    </row>
    <row r="200" spans="2:7" outlineLevel="1" x14ac:dyDescent="0.35">
      <c r="E200" s="34"/>
      <c r="F200" s="35"/>
      <c r="G200" s="61">
        <f t="shared" si="3"/>
        <v>0</v>
      </c>
    </row>
    <row r="201" spans="2:7" outlineLevel="1" x14ac:dyDescent="0.35">
      <c r="C201" s="2" t="s">
        <v>79</v>
      </c>
      <c r="D201" s="1" t="s">
        <v>8</v>
      </c>
      <c r="E201" s="34"/>
      <c r="F201" s="35"/>
      <c r="G201" s="61">
        <f t="shared" si="3"/>
        <v>0</v>
      </c>
    </row>
    <row r="202" spans="2:7" outlineLevel="1" x14ac:dyDescent="0.35">
      <c r="E202" s="34"/>
      <c r="F202" s="35"/>
      <c r="G202" s="61">
        <f t="shared" si="3"/>
        <v>0</v>
      </c>
    </row>
    <row r="203" spans="2:7" outlineLevel="1" x14ac:dyDescent="0.35">
      <c r="C203" s="2" t="s">
        <v>80</v>
      </c>
      <c r="E203" s="34"/>
      <c r="F203" s="35"/>
      <c r="G203" s="61">
        <f t="shared" si="3"/>
        <v>0</v>
      </c>
    </row>
    <row r="204" spans="2:7" outlineLevel="1" x14ac:dyDescent="0.35">
      <c r="E204" s="34"/>
      <c r="F204" s="35"/>
      <c r="G204" s="61">
        <f t="shared" si="3"/>
        <v>0</v>
      </c>
    </row>
    <row r="205" spans="2:7" ht="29" outlineLevel="1" x14ac:dyDescent="0.35">
      <c r="B205" s="11">
        <v>30</v>
      </c>
      <c r="C205" s="2" t="s">
        <v>19</v>
      </c>
      <c r="D205" s="1" t="s">
        <v>20</v>
      </c>
      <c r="E205" s="34"/>
      <c r="F205" s="35"/>
      <c r="G205" s="61">
        <f t="shared" si="3"/>
        <v>0</v>
      </c>
    </row>
    <row r="206" spans="2:7" outlineLevel="1" x14ac:dyDescent="0.35">
      <c r="E206" s="34"/>
      <c r="F206" s="35"/>
      <c r="G206" s="61">
        <f t="shared" si="3"/>
        <v>0</v>
      </c>
    </row>
    <row r="207" spans="2:7" outlineLevel="1" x14ac:dyDescent="0.35">
      <c r="C207" s="2" t="s">
        <v>81</v>
      </c>
      <c r="D207" s="1" t="s">
        <v>8</v>
      </c>
      <c r="E207" s="34"/>
      <c r="F207" s="35"/>
      <c r="G207" s="61">
        <f t="shared" si="3"/>
        <v>0</v>
      </c>
    </row>
    <row r="208" spans="2:7" outlineLevel="1" x14ac:dyDescent="0.35">
      <c r="E208" s="34"/>
      <c r="F208" s="35"/>
      <c r="G208" s="61">
        <f t="shared" si="3"/>
        <v>0</v>
      </c>
    </row>
    <row r="209" spans="2:7" outlineLevel="1" x14ac:dyDescent="0.35">
      <c r="C209" s="2" t="s">
        <v>82</v>
      </c>
      <c r="E209" s="34"/>
      <c r="F209" s="35"/>
      <c r="G209" s="61">
        <f t="shared" si="3"/>
        <v>0</v>
      </c>
    </row>
    <row r="210" spans="2:7" outlineLevel="1" x14ac:dyDescent="0.35">
      <c r="E210" s="34"/>
      <c r="F210" s="35"/>
      <c r="G210" s="61">
        <f t="shared" si="3"/>
        <v>0</v>
      </c>
    </row>
    <row r="211" spans="2:7" ht="29" outlineLevel="1" x14ac:dyDescent="0.35">
      <c r="B211" s="11">
        <v>31</v>
      </c>
      <c r="C211" s="2" t="s">
        <v>19</v>
      </c>
      <c r="D211" s="1" t="s">
        <v>20</v>
      </c>
      <c r="E211" s="34"/>
      <c r="F211" s="35"/>
      <c r="G211" s="61">
        <f t="shared" si="3"/>
        <v>0</v>
      </c>
    </row>
    <row r="212" spans="2:7" outlineLevel="1" x14ac:dyDescent="0.35">
      <c r="E212" s="34"/>
      <c r="F212" s="35"/>
      <c r="G212" s="61">
        <f t="shared" si="3"/>
        <v>0</v>
      </c>
    </row>
    <row r="213" spans="2:7" outlineLevel="1" x14ac:dyDescent="0.35">
      <c r="C213" s="2" t="s">
        <v>83</v>
      </c>
      <c r="D213" s="1" t="s">
        <v>8</v>
      </c>
      <c r="E213" s="34"/>
      <c r="F213" s="35"/>
      <c r="G213" s="61">
        <f t="shared" si="3"/>
        <v>0</v>
      </c>
    </row>
    <row r="214" spans="2:7" outlineLevel="1" x14ac:dyDescent="0.35">
      <c r="E214" s="34"/>
      <c r="F214" s="35"/>
      <c r="G214" s="61">
        <f t="shared" si="3"/>
        <v>0</v>
      </c>
    </row>
    <row r="215" spans="2:7" outlineLevel="1" x14ac:dyDescent="0.35">
      <c r="C215" s="2" t="s">
        <v>84</v>
      </c>
      <c r="E215" s="34"/>
      <c r="F215" s="35"/>
      <c r="G215" s="61">
        <f t="shared" si="3"/>
        <v>0</v>
      </c>
    </row>
    <row r="216" spans="2:7" outlineLevel="1" x14ac:dyDescent="0.35">
      <c r="E216" s="34"/>
      <c r="F216" s="35"/>
      <c r="G216" s="61">
        <f t="shared" si="3"/>
        <v>0</v>
      </c>
    </row>
    <row r="217" spans="2:7" ht="29" outlineLevel="1" x14ac:dyDescent="0.35">
      <c r="B217" s="11">
        <v>32</v>
      </c>
      <c r="C217" s="2" t="s">
        <v>19</v>
      </c>
      <c r="D217" s="1" t="s">
        <v>20</v>
      </c>
      <c r="E217" s="34"/>
      <c r="F217" s="35"/>
      <c r="G217" s="61">
        <f t="shared" si="3"/>
        <v>0</v>
      </c>
    </row>
    <row r="218" spans="2:7" outlineLevel="1" x14ac:dyDescent="0.35">
      <c r="E218" s="34"/>
      <c r="F218" s="35"/>
      <c r="G218" s="61">
        <f t="shared" si="3"/>
        <v>0</v>
      </c>
    </row>
    <row r="219" spans="2:7" outlineLevel="1" x14ac:dyDescent="0.35">
      <c r="C219" s="2" t="s">
        <v>85</v>
      </c>
      <c r="D219" s="1" t="s">
        <v>8</v>
      </c>
      <c r="E219" s="34"/>
      <c r="F219" s="35"/>
      <c r="G219" s="61">
        <f t="shared" si="3"/>
        <v>0</v>
      </c>
    </row>
    <row r="220" spans="2:7" outlineLevel="1" x14ac:dyDescent="0.35">
      <c r="E220" s="34"/>
      <c r="F220" s="35"/>
      <c r="G220" s="61">
        <f t="shared" si="3"/>
        <v>0</v>
      </c>
    </row>
    <row r="221" spans="2:7" outlineLevel="1" x14ac:dyDescent="0.35">
      <c r="C221" s="2" t="s">
        <v>86</v>
      </c>
      <c r="E221" s="34"/>
      <c r="F221" s="35"/>
      <c r="G221" s="61">
        <f t="shared" si="3"/>
        <v>0</v>
      </c>
    </row>
    <row r="222" spans="2:7" outlineLevel="1" x14ac:dyDescent="0.35">
      <c r="E222" s="34"/>
      <c r="F222" s="35"/>
      <c r="G222" s="61">
        <f t="shared" si="3"/>
        <v>0</v>
      </c>
    </row>
    <row r="223" spans="2:7" ht="29" outlineLevel="1" x14ac:dyDescent="0.35">
      <c r="B223" s="11">
        <v>33</v>
      </c>
      <c r="C223" s="2" t="s">
        <v>19</v>
      </c>
      <c r="D223" s="1" t="s">
        <v>20</v>
      </c>
      <c r="E223" s="34"/>
      <c r="F223" s="35"/>
      <c r="G223" s="61">
        <f t="shared" si="3"/>
        <v>0</v>
      </c>
    </row>
    <row r="224" spans="2:7" outlineLevel="1" x14ac:dyDescent="0.35">
      <c r="E224" s="34"/>
      <c r="F224" s="35"/>
      <c r="G224" s="61">
        <f t="shared" si="3"/>
        <v>0</v>
      </c>
    </row>
    <row r="225" spans="2:7" outlineLevel="1" x14ac:dyDescent="0.35">
      <c r="C225" s="2" t="s">
        <v>87</v>
      </c>
      <c r="D225" s="1" t="s">
        <v>8</v>
      </c>
      <c r="E225" s="34"/>
      <c r="F225" s="35"/>
      <c r="G225" s="61">
        <f t="shared" si="3"/>
        <v>0</v>
      </c>
    </row>
    <row r="226" spans="2:7" outlineLevel="1" x14ac:dyDescent="0.35">
      <c r="E226" s="34"/>
      <c r="F226" s="35"/>
      <c r="G226" s="61">
        <f t="shared" si="3"/>
        <v>0</v>
      </c>
    </row>
    <row r="227" spans="2:7" outlineLevel="1" x14ac:dyDescent="0.35">
      <c r="C227" s="2" t="s">
        <v>88</v>
      </c>
      <c r="E227" s="34"/>
      <c r="F227" s="35"/>
      <c r="G227" s="61">
        <f t="shared" si="3"/>
        <v>0</v>
      </c>
    </row>
    <row r="228" spans="2:7" outlineLevel="1" x14ac:dyDescent="0.35">
      <c r="E228" s="34"/>
      <c r="F228" s="35"/>
      <c r="G228" s="61">
        <f t="shared" si="3"/>
        <v>0</v>
      </c>
    </row>
    <row r="229" spans="2:7" ht="29" outlineLevel="1" x14ac:dyDescent="0.35">
      <c r="B229" s="11">
        <v>34</v>
      </c>
      <c r="C229" s="2" t="s">
        <v>19</v>
      </c>
      <c r="D229" s="1" t="s">
        <v>20</v>
      </c>
      <c r="E229" s="34"/>
      <c r="F229" s="35"/>
      <c r="G229" s="61">
        <f t="shared" si="3"/>
        <v>0</v>
      </c>
    </row>
    <row r="230" spans="2:7" outlineLevel="1" x14ac:dyDescent="0.35">
      <c r="E230" s="34"/>
      <c r="F230" s="35"/>
      <c r="G230" s="61">
        <f t="shared" si="3"/>
        <v>0</v>
      </c>
    </row>
    <row r="231" spans="2:7" outlineLevel="1" x14ac:dyDescent="0.35">
      <c r="C231" s="2" t="s">
        <v>89</v>
      </c>
      <c r="D231" s="1" t="s">
        <v>8</v>
      </c>
      <c r="E231" s="34"/>
      <c r="F231" s="35"/>
      <c r="G231" s="61">
        <f t="shared" si="3"/>
        <v>0</v>
      </c>
    </row>
    <row r="232" spans="2:7" outlineLevel="1" x14ac:dyDescent="0.35">
      <c r="E232" s="34"/>
      <c r="F232" s="35"/>
      <c r="G232" s="61">
        <f t="shared" si="3"/>
        <v>0</v>
      </c>
    </row>
    <row r="233" spans="2:7" outlineLevel="1" x14ac:dyDescent="0.35">
      <c r="C233" s="2" t="s">
        <v>90</v>
      </c>
      <c r="D233" s="1" t="s">
        <v>8</v>
      </c>
      <c r="E233" s="34"/>
      <c r="F233" s="35"/>
      <c r="G233" s="61">
        <f t="shared" si="3"/>
        <v>0</v>
      </c>
    </row>
    <row r="234" spans="2:7" outlineLevel="1" x14ac:dyDescent="0.35">
      <c r="E234" s="34"/>
      <c r="F234" s="35"/>
      <c r="G234" s="61">
        <f t="shared" si="3"/>
        <v>0</v>
      </c>
    </row>
    <row r="235" spans="2:7" outlineLevel="1" x14ac:dyDescent="0.35">
      <c r="C235" s="2" t="s">
        <v>91</v>
      </c>
      <c r="E235" s="34"/>
      <c r="F235" s="35"/>
      <c r="G235" s="61">
        <f t="shared" si="3"/>
        <v>0</v>
      </c>
    </row>
    <row r="236" spans="2:7" outlineLevel="1" x14ac:dyDescent="0.35">
      <c r="E236" s="34"/>
      <c r="F236" s="35"/>
      <c r="G236" s="61">
        <f t="shared" si="3"/>
        <v>0</v>
      </c>
    </row>
    <row r="237" spans="2:7" ht="29" outlineLevel="1" x14ac:dyDescent="0.35">
      <c r="B237" s="11">
        <v>35</v>
      </c>
      <c r="C237" s="2" t="s">
        <v>19</v>
      </c>
      <c r="D237" s="1" t="s">
        <v>20</v>
      </c>
      <c r="E237" s="34"/>
      <c r="F237" s="35"/>
      <c r="G237" s="61">
        <f t="shared" si="3"/>
        <v>0</v>
      </c>
    </row>
    <row r="238" spans="2:7" outlineLevel="1" x14ac:dyDescent="0.35">
      <c r="E238" s="34"/>
      <c r="F238" s="35"/>
      <c r="G238" s="61">
        <f t="shared" si="3"/>
        <v>0</v>
      </c>
    </row>
    <row r="239" spans="2:7" outlineLevel="1" x14ac:dyDescent="0.35">
      <c r="C239" s="2" t="s">
        <v>92</v>
      </c>
      <c r="D239" s="1" t="s">
        <v>8</v>
      </c>
      <c r="E239" s="34"/>
      <c r="F239" s="35"/>
      <c r="G239" s="61">
        <f t="shared" si="3"/>
        <v>0</v>
      </c>
    </row>
    <row r="240" spans="2:7" outlineLevel="1" x14ac:dyDescent="0.35">
      <c r="E240" s="34"/>
      <c r="F240" s="35"/>
      <c r="G240" s="61">
        <f t="shared" si="3"/>
        <v>0</v>
      </c>
    </row>
    <row r="241" spans="2:7" outlineLevel="1" x14ac:dyDescent="0.35">
      <c r="C241" s="2" t="s">
        <v>93</v>
      </c>
      <c r="E241" s="34"/>
      <c r="F241" s="35"/>
      <c r="G241" s="61">
        <f t="shared" si="3"/>
        <v>0</v>
      </c>
    </row>
    <row r="242" spans="2:7" outlineLevel="1" x14ac:dyDescent="0.35">
      <c r="E242" s="34"/>
      <c r="F242" s="35"/>
      <c r="G242" s="61">
        <f t="shared" si="3"/>
        <v>0</v>
      </c>
    </row>
    <row r="243" spans="2:7" ht="29" outlineLevel="1" x14ac:dyDescent="0.35">
      <c r="B243" s="11">
        <v>36</v>
      </c>
      <c r="C243" s="2" t="s">
        <v>19</v>
      </c>
      <c r="D243" s="1" t="s">
        <v>20</v>
      </c>
      <c r="E243" s="34"/>
      <c r="F243" s="35"/>
      <c r="G243" s="61">
        <f t="shared" si="3"/>
        <v>0</v>
      </c>
    </row>
    <row r="244" spans="2:7" outlineLevel="1" x14ac:dyDescent="0.35">
      <c r="E244" s="34"/>
      <c r="F244" s="35"/>
      <c r="G244" s="61">
        <f t="shared" si="3"/>
        <v>0</v>
      </c>
    </row>
    <row r="245" spans="2:7" outlineLevel="1" x14ac:dyDescent="0.35">
      <c r="C245" s="2" t="s">
        <v>94</v>
      </c>
      <c r="D245" s="1" t="s">
        <v>8</v>
      </c>
      <c r="E245" s="34"/>
      <c r="F245" s="35"/>
      <c r="G245" s="61">
        <f t="shared" si="3"/>
        <v>0</v>
      </c>
    </row>
    <row r="246" spans="2:7" outlineLevel="1" x14ac:dyDescent="0.35">
      <c r="E246" s="34"/>
      <c r="F246" s="35"/>
      <c r="G246" s="61">
        <f t="shared" si="3"/>
        <v>0</v>
      </c>
    </row>
    <row r="247" spans="2:7" outlineLevel="1" x14ac:dyDescent="0.35">
      <c r="C247" s="2" t="s">
        <v>95</v>
      </c>
      <c r="E247" s="34"/>
      <c r="F247" s="35"/>
      <c r="G247" s="61">
        <f t="shared" si="3"/>
        <v>0</v>
      </c>
    </row>
    <row r="248" spans="2:7" outlineLevel="1" x14ac:dyDescent="0.35">
      <c r="E248" s="34"/>
      <c r="F248" s="35"/>
      <c r="G248" s="61">
        <f t="shared" si="3"/>
        <v>0</v>
      </c>
    </row>
    <row r="249" spans="2:7" ht="29" outlineLevel="1" x14ac:dyDescent="0.35">
      <c r="B249" s="11">
        <v>37</v>
      </c>
      <c r="C249" s="2" t="s">
        <v>19</v>
      </c>
      <c r="D249" s="1" t="s">
        <v>20</v>
      </c>
      <c r="E249" s="34"/>
      <c r="F249" s="35"/>
      <c r="G249" s="61">
        <f t="shared" si="3"/>
        <v>0</v>
      </c>
    </row>
    <row r="250" spans="2:7" outlineLevel="1" x14ac:dyDescent="0.35">
      <c r="E250" s="34"/>
      <c r="F250" s="35"/>
      <c r="G250" s="61">
        <f t="shared" si="3"/>
        <v>0</v>
      </c>
    </row>
    <row r="251" spans="2:7" outlineLevel="1" x14ac:dyDescent="0.35">
      <c r="C251" s="2" t="s">
        <v>96</v>
      </c>
      <c r="D251" s="1" t="s">
        <v>8</v>
      </c>
      <c r="E251" s="34"/>
      <c r="F251" s="35"/>
      <c r="G251" s="61">
        <f t="shared" si="3"/>
        <v>0</v>
      </c>
    </row>
    <row r="252" spans="2:7" outlineLevel="1" x14ac:dyDescent="0.35">
      <c r="E252" s="34"/>
      <c r="F252" s="35"/>
      <c r="G252" s="61">
        <f t="shared" si="3"/>
        <v>0</v>
      </c>
    </row>
    <row r="253" spans="2:7" outlineLevel="1" x14ac:dyDescent="0.35">
      <c r="C253" s="2" t="s">
        <v>97</v>
      </c>
      <c r="E253" s="34"/>
      <c r="F253" s="35"/>
      <c r="G253" s="61">
        <f t="shared" si="3"/>
        <v>0</v>
      </c>
    </row>
    <row r="254" spans="2:7" outlineLevel="1" x14ac:dyDescent="0.35">
      <c r="E254" s="34"/>
      <c r="F254" s="35"/>
      <c r="G254" s="61">
        <f t="shared" si="3"/>
        <v>0</v>
      </c>
    </row>
    <row r="255" spans="2:7" ht="29" outlineLevel="1" x14ac:dyDescent="0.35">
      <c r="B255" s="11">
        <v>38</v>
      </c>
      <c r="C255" s="2" t="s">
        <v>19</v>
      </c>
      <c r="D255" s="1" t="s">
        <v>20</v>
      </c>
      <c r="E255" s="34"/>
      <c r="F255" s="35"/>
      <c r="G255" s="61">
        <f t="shared" si="3"/>
        <v>0</v>
      </c>
    </row>
    <row r="256" spans="2:7" outlineLevel="1" x14ac:dyDescent="0.35">
      <c r="E256" s="34"/>
      <c r="F256" s="35"/>
      <c r="G256" s="61">
        <f t="shared" si="3"/>
        <v>0</v>
      </c>
    </row>
    <row r="257" spans="2:7" outlineLevel="1" x14ac:dyDescent="0.35">
      <c r="C257" s="2" t="s">
        <v>98</v>
      </c>
      <c r="D257" s="1" t="s">
        <v>8</v>
      </c>
      <c r="E257" s="34"/>
      <c r="F257" s="35"/>
      <c r="G257" s="61">
        <f t="shared" si="3"/>
        <v>0</v>
      </c>
    </row>
    <row r="258" spans="2:7" outlineLevel="1" x14ac:dyDescent="0.35">
      <c r="E258" s="34"/>
      <c r="F258" s="35"/>
      <c r="G258" s="61">
        <f t="shared" si="3"/>
        <v>0</v>
      </c>
    </row>
    <row r="259" spans="2:7" outlineLevel="1" x14ac:dyDescent="0.35">
      <c r="C259" s="2" t="s">
        <v>99</v>
      </c>
      <c r="D259" s="1" t="s">
        <v>8</v>
      </c>
      <c r="E259" s="34"/>
      <c r="F259" s="35"/>
      <c r="G259" s="61">
        <f t="shared" si="3"/>
        <v>0</v>
      </c>
    </row>
    <row r="260" spans="2:7" outlineLevel="1" x14ac:dyDescent="0.35">
      <c r="E260" s="34"/>
      <c r="F260" s="35"/>
      <c r="G260" s="61">
        <f t="shared" ref="G260:G323" si="4">ROUND(E260*F260,2)</f>
        <v>0</v>
      </c>
    </row>
    <row r="261" spans="2:7" outlineLevel="1" x14ac:dyDescent="0.35">
      <c r="C261" s="2" t="s">
        <v>100</v>
      </c>
      <c r="E261" s="34"/>
      <c r="F261" s="35"/>
      <c r="G261" s="61">
        <f t="shared" si="4"/>
        <v>0</v>
      </c>
    </row>
    <row r="262" spans="2:7" outlineLevel="1" x14ac:dyDescent="0.35">
      <c r="E262" s="34"/>
      <c r="F262" s="35"/>
      <c r="G262" s="61">
        <f t="shared" si="4"/>
        <v>0</v>
      </c>
    </row>
    <row r="263" spans="2:7" ht="29" outlineLevel="1" x14ac:dyDescent="0.35">
      <c r="B263" s="11">
        <v>39</v>
      </c>
      <c r="C263" s="2" t="s">
        <v>19</v>
      </c>
      <c r="D263" s="1" t="s">
        <v>20</v>
      </c>
      <c r="E263" s="34"/>
      <c r="F263" s="35"/>
      <c r="G263" s="61">
        <f t="shared" si="4"/>
        <v>0</v>
      </c>
    </row>
    <row r="264" spans="2:7" outlineLevel="1" x14ac:dyDescent="0.35">
      <c r="E264" s="34"/>
      <c r="F264" s="35"/>
      <c r="G264" s="61">
        <f t="shared" si="4"/>
        <v>0</v>
      </c>
    </row>
    <row r="265" spans="2:7" outlineLevel="1" x14ac:dyDescent="0.35">
      <c r="C265" s="2" t="s">
        <v>101</v>
      </c>
      <c r="D265" s="1" t="s">
        <v>8</v>
      </c>
      <c r="E265" s="34"/>
      <c r="F265" s="35"/>
      <c r="G265" s="61">
        <f t="shared" si="4"/>
        <v>0</v>
      </c>
    </row>
    <row r="266" spans="2:7" outlineLevel="1" x14ac:dyDescent="0.35">
      <c r="E266" s="34"/>
      <c r="F266" s="35"/>
      <c r="G266" s="61">
        <f t="shared" si="4"/>
        <v>0</v>
      </c>
    </row>
    <row r="267" spans="2:7" outlineLevel="1" x14ac:dyDescent="0.35">
      <c r="C267" s="2" t="s">
        <v>102</v>
      </c>
      <c r="D267" s="1" t="s">
        <v>8</v>
      </c>
      <c r="E267" s="34"/>
      <c r="F267" s="35"/>
      <c r="G267" s="61">
        <f t="shared" si="4"/>
        <v>0</v>
      </c>
    </row>
    <row r="268" spans="2:7" outlineLevel="1" x14ac:dyDescent="0.35">
      <c r="E268" s="34"/>
      <c r="F268" s="35"/>
      <c r="G268" s="61">
        <f t="shared" si="4"/>
        <v>0</v>
      </c>
    </row>
    <row r="269" spans="2:7" outlineLevel="1" x14ac:dyDescent="0.35">
      <c r="C269" s="2" t="s">
        <v>103</v>
      </c>
      <c r="E269" s="34"/>
      <c r="F269" s="35"/>
      <c r="G269" s="61">
        <f t="shared" si="4"/>
        <v>0</v>
      </c>
    </row>
    <row r="270" spans="2:7" outlineLevel="1" x14ac:dyDescent="0.35">
      <c r="E270" s="34"/>
      <c r="F270" s="35"/>
      <c r="G270" s="61">
        <f t="shared" si="4"/>
        <v>0</v>
      </c>
    </row>
    <row r="271" spans="2:7" ht="29" outlineLevel="1" x14ac:dyDescent="0.35">
      <c r="B271" s="11">
        <v>40</v>
      </c>
      <c r="C271" s="2" t="s">
        <v>19</v>
      </c>
      <c r="D271" s="1" t="s">
        <v>20</v>
      </c>
      <c r="E271" s="34"/>
      <c r="F271" s="35"/>
      <c r="G271" s="61">
        <f t="shared" si="4"/>
        <v>0</v>
      </c>
    </row>
    <row r="272" spans="2:7" outlineLevel="1" x14ac:dyDescent="0.35">
      <c r="E272" s="34"/>
      <c r="F272" s="35"/>
      <c r="G272" s="61">
        <f t="shared" si="4"/>
        <v>0</v>
      </c>
    </row>
    <row r="273" spans="2:7" outlineLevel="1" x14ac:dyDescent="0.35">
      <c r="C273" s="2" t="s">
        <v>104</v>
      </c>
      <c r="D273" s="1" t="s">
        <v>8</v>
      </c>
      <c r="E273" s="34"/>
      <c r="F273" s="35"/>
      <c r="G273" s="61">
        <f t="shared" si="4"/>
        <v>0</v>
      </c>
    </row>
    <row r="274" spans="2:7" outlineLevel="1" x14ac:dyDescent="0.35">
      <c r="E274" s="34"/>
      <c r="F274" s="35"/>
      <c r="G274" s="61">
        <f t="shared" si="4"/>
        <v>0</v>
      </c>
    </row>
    <row r="275" spans="2:7" outlineLevel="1" x14ac:dyDescent="0.35">
      <c r="C275" s="2" t="s">
        <v>105</v>
      </c>
      <c r="D275" s="1" t="s">
        <v>8</v>
      </c>
      <c r="E275" s="34"/>
      <c r="F275" s="35"/>
      <c r="G275" s="61">
        <f t="shared" si="4"/>
        <v>0</v>
      </c>
    </row>
    <row r="276" spans="2:7" outlineLevel="1" x14ac:dyDescent="0.35">
      <c r="E276" s="34"/>
      <c r="F276" s="35"/>
      <c r="G276" s="61">
        <f t="shared" si="4"/>
        <v>0</v>
      </c>
    </row>
    <row r="277" spans="2:7" outlineLevel="1" x14ac:dyDescent="0.35">
      <c r="C277" s="2" t="s">
        <v>106</v>
      </c>
      <c r="E277" s="34"/>
      <c r="F277" s="35"/>
      <c r="G277" s="61">
        <f t="shared" si="4"/>
        <v>0</v>
      </c>
    </row>
    <row r="278" spans="2:7" outlineLevel="1" x14ac:dyDescent="0.35">
      <c r="E278" s="34"/>
      <c r="F278" s="35"/>
      <c r="G278" s="61">
        <f t="shared" si="4"/>
        <v>0</v>
      </c>
    </row>
    <row r="279" spans="2:7" ht="29" outlineLevel="1" x14ac:dyDescent="0.35">
      <c r="B279" s="11">
        <v>41</v>
      </c>
      <c r="C279" s="2" t="s">
        <v>19</v>
      </c>
      <c r="D279" s="1" t="s">
        <v>20</v>
      </c>
      <c r="E279" s="34"/>
      <c r="F279" s="35"/>
      <c r="G279" s="61">
        <f t="shared" si="4"/>
        <v>0</v>
      </c>
    </row>
    <row r="280" spans="2:7" outlineLevel="1" x14ac:dyDescent="0.35">
      <c r="E280" s="34"/>
      <c r="F280" s="35"/>
      <c r="G280" s="61">
        <f t="shared" si="4"/>
        <v>0</v>
      </c>
    </row>
    <row r="281" spans="2:7" ht="29" outlineLevel="1" x14ac:dyDescent="0.35">
      <c r="C281" s="2" t="s">
        <v>107</v>
      </c>
      <c r="E281" s="34"/>
      <c r="F281" s="35"/>
      <c r="G281" s="61">
        <f t="shared" si="4"/>
        <v>0</v>
      </c>
    </row>
    <row r="282" spans="2:7" outlineLevel="1" x14ac:dyDescent="0.35">
      <c r="E282" s="34"/>
      <c r="F282" s="35"/>
      <c r="G282" s="61">
        <f t="shared" si="4"/>
        <v>0</v>
      </c>
    </row>
    <row r="283" spans="2:7" outlineLevel="1" x14ac:dyDescent="0.35">
      <c r="C283" s="2" t="s">
        <v>108</v>
      </c>
      <c r="D283" s="1" t="s">
        <v>8</v>
      </c>
      <c r="E283" s="34"/>
      <c r="F283" s="35"/>
      <c r="G283" s="61">
        <f t="shared" si="4"/>
        <v>0</v>
      </c>
    </row>
    <row r="284" spans="2:7" outlineLevel="1" x14ac:dyDescent="0.35">
      <c r="E284" s="34"/>
      <c r="F284" s="35"/>
      <c r="G284" s="61">
        <f t="shared" si="4"/>
        <v>0</v>
      </c>
    </row>
    <row r="285" spans="2:7" outlineLevel="1" x14ac:dyDescent="0.35">
      <c r="C285" s="2" t="s">
        <v>109</v>
      </c>
      <c r="D285" s="1" t="s">
        <v>8</v>
      </c>
      <c r="E285" s="34"/>
      <c r="F285" s="35"/>
      <c r="G285" s="61">
        <f t="shared" si="4"/>
        <v>0</v>
      </c>
    </row>
    <row r="286" spans="2:7" outlineLevel="1" x14ac:dyDescent="0.35">
      <c r="E286" s="34"/>
      <c r="F286" s="35"/>
      <c r="G286" s="61">
        <f t="shared" si="4"/>
        <v>0</v>
      </c>
    </row>
    <row r="287" spans="2:7" outlineLevel="1" x14ac:dyDescent="0.35">
      <c r="C287" s="2" t="s">
        <v>110</v>
      </c>
      <c r="E287" s="34"/>
      <c r="F287" s="35"/>
      <c r="G287" s="61">
        <f t="shared" si="4"/>
        <v>0</v>
      </c>
    </row>
    <row r="288" spans="2:7" outlineLevel="1" x14ac:dyDescent="0.35">
      <c r="E288" s="34"/>
      <c r="F288" s="35"/>
      <c r="G288" s="61">
        <f t="shared" si="4"/>
        <v>0</v>
      </c>
    </row>
    <row r="289" spans="2:7" ht="29" outlineLevel="1" x14ac:dyDescent="0.35">
      <c r="B289" s="11">
        <v>42</v>
      </c>
      <c r="C289" s="2" t="s">
        <v>19</v>
      </c>
      <c r="D289" s="1" t="s">
        <v>20</v>
      </c>
      <c r="E289" s="34"/>
      <c r="F289" s="35"/>
      <c r="G289" s="61">
        <f t="shared" si="4"/>
        <v>0</v>
      </c>
    </row>
    <row r="290" spans="2:7" outlineLevel="1" x14ac:dyDescent="0.35">
      <c r="E290" s="34"/>
      <c r="F290" s="35"/>
      <c r="G290" s="61">
        <f t="shared" si="4"/>
        <v>0</v>
      </c>
    </row>
    <row r="291" spans="2:7" outlineLevel="1" x14ac:dyDescent="0.35">
      <c r="C291" s="2" t="s">
        <v>111</v>
      </c>
      <c r="D291" s="1" t="s">
        <v>8</v>
      </c>
      <c r="E291" s="34"/>
      <c r="F291" s="35"/>
      <c r="G291" s="61">
        <f t="shared" si="4"/>
        <v>0</v>
      </c>
    </row>
    <row r="292" spans="2:7" outlineLevel="1" x14ac:dyDescent="0.35">
      <c r="E292" s="34"/>
      <c r="F292" s="35"/>
      <c r="G292" s="61">
        <f t="shared" si="4"/>
        <v>0</v>
      </c>
    </row>
    <row r="293" spans="2:7" outlineLevel="1" x14ac:dyDescent="0.35">
      <c r="C293" s="2" t="s">
        <v>112</v>
      </c>
      <c r="E293" s="34"/>
      <c r="F293" s="35"/>
      <c r="G293" s="61">
        <f t="shared" si="4"/>
        <v>0</v>
      </c>
    </row>
    <row r="294" spans="2:7" outlineLevel="1" x14ac:dyDescent="0.35">
      <c r="E294" s="34"/>
      <c r="F294" s="35"/>
      <c r="G294" s="61">
        <f t="shared" si="4"/>
        <v>0</v>
      </c>
    </row>
    <row r="295" spans="2:7" ht="29" outlineLevel="1" x14ac:dyDescent="0.35">
      <c r="B295" s="11">
        <v>43</v>
      </c>
      <c r="C295" s="2" t="s">
        <v>19</v>
      </c>
      <c r="D295" s="1" t="s">
        <v>20</v>
      </c>
      <c r="E295" s="34"/>
      <c r="F295" s="35"/>
      <c r="G295" s="61">
        <f t="shared" si="4"/>
        <v>0</v>
      </c>
    </row>
    <row r="296" spans="2:7" outlineLevel="1" x14ac:dyDescent="0.35">
      <c r="E296" s="34"/>
      <c r="F296" s="35"/>
      <c r="G296" s="61">
        <f t="shared" si="4"/>
        <v>0</v>
      </c>
    </row>
    <row r="297" spans="2:7" outlineLevel="1" x14ac:dyDescent="0.35">
      <c r="C297" s="2" t="s">
        <v>113</v>
      </c>
      <c r="E297" s="34"/>
      <c r="F297" s="35"/>
      <c r="G297" s="61">
        <f t="shared" si="4"/>
        <v>0</v>
      </c>
    </row>
    <row r="298" spans="2:7" outlineLevel="1" x14ac:dyDescent="0.35">
      <c r="E298" s="34"/>
      <c r="F298" s="35"/>
      <c r="G298" s="61">
        <f t="shared" si="4"/>
        <v>0</v>
      </c>
    </row>
    <row r="299" spans="2:7" ht="29" outlineLevel="1" x14ac:dyDescent="0.35">
      <c r="B299" s="11">
        <v>44</v>
      </c>
      <c r="C299" s="2" t="s">
        <v>19</v>
      </c>
      <c r="D299" s="1" t="s">
        <v>20</v>
      </c>
      <c r="E299" s="34"/>
      <c r="F299" s="35"/>
      <c r="G299" s="61">
        <f t="shared" si="4"/>
        <v>0</v>
      </c>
    </row>
    <row r="300" spans="2:7" outlineLevel="1" x14ac:dyDescent="0.35">
      <c r="E300" s="34"/>
      <c r="F300" s="35"/>
      <c r="G300" s="61">
        <f t="shared" si="4"/>
        <v>0</v>
      </c>
    </row>
    <row r="301" spans="2:7" outlineLevel="1" x14ac:dyDescent="0.35">
      <c r="C301" s="2" t="s">
        <v>114</v>
      </c>
      <c r="E301" s="34"/>
      <c r="F301" s="35"/>
      <c r="G301" s="61">
        <f t="shared" si="4"/>
        <v>0</v>
      </c>
    </row>
    <row r="302" spans="2:7" outlineLevel="1" x14ac:dyDescent="0.35">
      <c r="E302" s="34"/>
      <c r="F302" s="35"/>
      <c r="G302" s="61">
        <f t="shared" si="4"/>
        <v>0</v>
      </c>
    </row>
    <row r="303" spans="2:7" ht="29" outlineLevel="1" x14ac:dyDescent="0.35">
      <c r="B303" s="11">
        <v>45</v>
      </c>
      <c r="C303" s="2" t="s">
        <v>19</v>
      </c>
      <c r="D303" s="1" t="s">
        <v>20</v>
      </c>
      <c r="E303" s="34"/>
      <c r="F303" s="35"/>
      <c r="G303" s="61">
        <f t="shared" si="4"/>
        <v>0</v>
      </c>
    </row>
    <row r="304" spans="2:7" outlineLevel="1" x14ac:dyDescent="0.35">
      <c r="E304" s="34"/>
      <c r="F304" s="35"/>
      <c r="G304" s="61">
        <f t="shared" si="4"/>
        <v>0</v>
      </c>
    </row>
    <row r="305" spans="2:7" outlineLevel="1" x14ac:dyDescent="0.35">
      <c r="C305" s="2" t="s">
        <v>115</v>
      </c>
      <c r="E305" s="34"/>
      <c r="F305" s="35"/>
      <c r="G305" s="61">
        <f t="shared" si="4"/>
        <v>0</v>
      </c>
    </row>
    <row r="306" spans="2:7" outlineLevel="1" x14ac:dyDescent="0.35">
      <c r="E306" s="34"/>
      <c r="F306" s="35"/>
      <c r="G306" s="61">
        <f t="shared" si="4"/>
        <v>0</v>
      </c>
    </row>
    <row r="307" spans="2:7" outlineLevel="1" x14ac:dyDescent="0.35">
      <c r="C307" s="2" t="s">
        <v>116</v>
      </c>
      <c r="E307" s="34"/>
      <c r="F307" s="35"/>
      <c r="G307" s="61">
        <f t="shared" si="4"/>
        <v>0</v>
      </c>
    </row>
    <row r="308" spans="2:7" outlineLevel="1" x14ac:dyDescent="0.35">
      <c r="E308" s="34"/>
      <c r="F308" s="35"/>
      <c r="G308" s="61">
        <f t="shared" si="4"/>
        <v>0</v>
      </c>
    </row>
    <row r="309" spans="2:7" ht="29" outlineLevel="1" x14ac:dyDescent="0.35">
      <c r="B309" s="11">
        <v>46</v>
      </c>
      <c r="C309" s="2" t="s">
        <v>19</v>
      </c>
      <c r="D309" s="1" t="s">
        <v>20</v>
      </c>
      <c r="E309" s="34"/>
      <c r="F309" s="35"/>
      <c r="G309" s="61">
        <f t="shared" si="4"/>
        <v>0</v>
      </c>
    </row>
    <row r="310" spans="2:7" outlineLevel="1" x14ac:dyDescent="0.35">
      <c r="E310" s="34"/>
      <c r="F310" s="35"/>
      <c r="G310" s="61">
        <f t="shared" si="4"/>
        <v>0</v>
      </c>
    </row>
    <row r="311" spans="2:7" outlineLevel="1" x14ac:dyDescent="0.35">
      <c r="C311" s="2" t="s">
        <v>117</v>
      </c>
      <c r="E311" s="34"/>
      <c r="F311" s="35"/>
      <c r="G311" s="61">
        <f t="shared" si="4"/>
        <v>0</v>
      </c>
    </row>
    <row r="312" spans="2:7" outlineLevel="1" x14ac:dyDescent="0.35">
      <c r="E312" s="34"/>
      <c r="F312" s="35"/>
      <c r="G312" s="61">
        <f t="shared" si="4"/>
        <v>0</v>
      </c>
    </row>
    <row r="313" spans="2:7" ht="43.5" outlineLevel="1" x14ac:dyDescent="0.35">
      <c r="C313" s="2" t="s">
        <v>118</v>
      </c>
      <c r="E313" s="34"/>
      <c r="F313" s="35"/>
      <c r="G313" s="61">
        <f t="shared" si="4"/>
        <v>0</v>
      </c>
    </row>
    <row r="314" spans="2:7" outlineLevel="1" x14ac:dyDescent="0.35">
      <c r="E314" s="34"/>
      <c r="F314" s="35"/>
      <c r="G314" s="61">
        <f t="shared" si="4"/>
        <v>0</v>
      </c>
    </row>
    <row r="315" spans="2:7" outlineLevel="1" x14ac:dyDescent="0.35">
      <c r="C315" s="2" t="s">
        <v>119</v>
      </c>
      <c r="E315" s="34"/>
      <c r="F315" s="35"/>
      <c r="G315" s="61">
        <f t="shared" si="4"/>
        <v>0</v>
      </c>
    </row>
    <row r="316" spans="2:7" outlineLevel="1" x14ac:dyDescent="0.35">
      <c r="E316" s="34"/>
      <c r="F316" s="35"/>
      <c r="G316" s="61">
        <f t="shared" si="4"/>
        <v>0</v>
      </c>
    </row>
    <row r="317" spans="2:7" ht="29" outlineLevel="1" x14ac:dyDescent="0.35">
      <c r="C317" s="2" t="s">
        <v>120</v>
      </c>
      <c r="E317" s="34"/>
      <c r="F317" s="35"/>
      <c r="G317" s="61">
        <f t="shared" si="4"/>
        <v>0</v>
      </c>
    </row>
    <row r="318" spans="2:7" outlineLevel="1" x14ac:dyDescent="0.35">
      <c r="E318" s="34"/>
      <c r="F318" s="35"/>
      <c r="G318" s="61">
        <f t="shared" si="4"/>
        <v>0</v>
      </c>
    </row>
    <row r="319" spans="2:7" ht="29" outlineLevel="1" x14ac:dyDescent="0.35">
      <c r="B319" s="11">
        <v>47</v>
      </c>
      <c r="C319" s="2" t="s">
        <v>19</v>
      </c>
      <c r="D319" s="1" t="s">
        <v>20</v>
      </c>
      <c r="E319" s="34"/>
      <c r="F319" s="35"/>
      <c r="G319" s="61">
        <f t="shared" si="4"/>
        <v>0</v>
      </c>
    </row>
    <row r="320" spans="2:7" outlineLevel="1" x14ac:dyDescent="0.35">
      <c r="E320" s="34"/>
      <c r="F320" s="35"/>
      <c r="G320" s="61">
        <f t="shared" si="4"/>
        <v>0</v>
      </c>
    </row>
    <row r="321" spans="2:7" outlineLevel="1" x14ac:dyDescent="0.35">
      <c r="C321" s="2" t="s">
        <v>121</v>
      </c>
      <c r="E321" s="34"/>
      <c r="F321" s="35"/>
      <c r="G321" s="61">
        <f t="shared" si="4"/>
        <v>0</v>
      </c>
    </row>
    <row r="322" spans="2:7" outlineLevel="1" x14ac:dyDescent="0.35">
      <c r="E322" s="34"/>
      <c r="F322" s="35"/>
      <c r="G322" s="61">
        <f t="shared" si="4"/>
        <v>0</v>
      </c>
    </row>
    <row r="323" spans="2:7" ht="29" outlineLevel="1" x14ac:dyDescent="0.35">
      <c r="C323" s="2" t="s">
        <v>122</v>
      </c>
      <c r="E323" s="34"/>
      <c r="F323" s="35"/>
      <c r="G323" s="61">
        <f t="shared" si="4"/>
        <v>0</v>
      </c>
    </row>
    <row r="324" spans="2:7" outlineLevel="1" x14ac:dyDescent="0.35">
      <c r="E324" s="34"/>
      <c r="F324" s="35"/>
      <c r="G324" s="61">
        <f t="shared" ref="G324:G387" si="5">ROUND(E324*F324,2)</f>
        <v>0</v>
      </c>
    </row>
    <row r="325" spans="2:7" ht="29" outlineLevel="1" x14ac:dyDescent="0.35">
      <c r="B325" s="11">
        <v>48</v>
      </c>
      <c r="C325" s="2" t="s">
        <v>19</v>
      </c>
      <c r="D325" s="1" t="s">
        <v>20</v>
      </c>
      <c r="E325" s="34"/>
      <c r="F325" s="35"/>
      <c r="G325" s="61">
        <f t="shared" si="5"/>
        <v>0</v>
      </c>
    </row>
    <row r="326" spans="2:7" outlineLevel="1" x14ac:dyDescent="0.35">
      <c r="E326" s="34"/>
      <c r="F326" s="35"/>
      <c r="G326" s="61">
        <f t="shared" si="5"/>
        <v>0</v>
      </c>
    </row>
    <row r="327" spans="2:7" outlineLevel="1" x14ac:dyDescent="0.35">
      <c r="C327" s="2" t="s">
        <v>123</v>
      </c>
      <c r="D327" s="1" t="s">
        <v>8</v>
      </c>
      <c r="E327" s="34"/>
      <c r="F327" s="35"/>
      <c r="G327" s="61">
        <f t="shared" si="5"/>
        <v>0</v>
      </c>
    </row>
    <row r="328" spans="2:7" outlineLevel="1" x14ac:dyDescent="0.35">
      <c r="E328" s="34"/>
      <c r="F328" s="35"/>
      <c r="G328" s="61">
        <f t="shared" si="5"/>
        <v>0</v>
      </c>
    </row>
    <row r="329" spans="2:7" outlineLevel="1" x14ac:dyDescent="0.35">
      <c r="C329" s="2" t="s">
        <v>124</v>
      </c>
      <c r="E329" s="34"/>
      <c r="F329" s="35"/>
      <c r="G329" s="61">
        <f t="shared" si="5"/>
        <v>0</v>
      </c>
    </row>
    <row r="330" spans="2:7" outlineLevel="1" x14ac:dyDescent="0.35">
      <c r="E330" s="34"/>
      <c r="F330" s="35"/>
      <c r="G330" s="61">
        <f t="shared" si="5"/>
        <v>0</v>
      </c>
    </row>
    <row r="331" spans="2:7" ht="29" outlineLevel="1" x14ac:dyDescent="0.35">
      <c r="B331" s="11">
        <v>49</v>
      </c>
      <c r="C331" s="2" t="s">
        <v>19</v>
      </c>
      <c r="D331" s="1" t="s">
        <v>20</v>
      </c>
      <c r="E331" s="34"/>
      <c r="F331" s="35"/>
      <c r="G331" s="61">
        <f t="shared" si="5"/>
        <v>0</v>
      </c>
    </row>
    <row r="332" spans="2:7" outlineLevel="1" x14ac:dyDescent="0.35">
      <c r="E332" s="34"/>
      <c r="F332" s="35"/>
      <c r="G332" s="61">
        <f t="shared" si="5"/>
        <v>0</v>
      </c>
    </row>
    <row r="333" spans="2:7" outlineLevel="1" x14ac:dyDescent="0.35">
      <c r="C333" s="2" t="s">
        <v>125</v>
      </c>
      <c r="E333" s="34"/>
      <c r="F333" s="35"/>
      <c r="G333" s="61">
        <f t="shared" si="5"/>
        <v>0</v>
      </c>
    </row>
    <row r="334" spans="2:7" outlineLevel="1" x14ac:dyDescent="0.35">
      <c r="E334" s="34"/>
      <c r="F334" s="35"/>
      <c r="G334" s="61">
        <f t="shared" si="5"/>
        <v>0</v>
      </c>
    </row>
    <row r="335" spans="2:7" ht="29" outlineLevel="1" x14ac:dyDescent="0.35">
      <c r="B335" s="11">
        <v>50</v>
      </c>
      <c r="C335" s="2" t="s">
        <v>19</v>
      </c>
      <c r="D335" s="1" t="s">
        <v>20</v>
      </c>
      <c r="E335" s="34"/>
      <c r="F335" s="35"/>
      <c r="G335" s="61">
        <f t="shared" si="5"/>
        <v>0</v>
      </c>
    </row>
    <row r="336" spans="2:7" outlineLevel="1" x14ac:dyDescent="0.35">
      <c r="E336" s="34"/>
      <c r="F336" s="35"/>
      <c r="G336" s="61">
        <f t="shared" si="5"/>
        <v>0</v>
      </c>
    </row>
    <row r="337" spans="2:7" outlineLevel="1" x14ac:dyDescent="0.35">
      <c r="C337" s="2" t="s">
        <v>126</v>
      </c>
      <c r="E337" s="34"/>
      <c r="F337" s="35"/>
      <c r="G337" s="61">
        <f t="shared" si="5"/>
        <v>0</v>
      </c>
    </row>
    <row r="338" spans="2:7" outlineLevel="1" x14ac:dyDescent="0.35">
      <c r="E338" s="34"/>
      <c r="F338" s="35"/>
      <c r="G338" s="61">
        <f t="shared" si="5"/>
        <v>0</v>
      </c>
    </row>
    <row r="339" spans="2:7" ht="29" outlineLevel="1" x14ac:dyDescent="0.35">
      <c r="B339" s="11">
        <v>51</v>
      </c>
      <c r="C339" s="2" t="s">
        <v>19</v>
      </c>
      <c r="D339" s="1" t="s">
        <v>20</v>
      </c>
      <c r="E339" s="34"/>
      <c r="F339" s="35"/>
      <c r="G339" s="61">
        <f t="shared" si="5"/>
        <v>0</v>
      </c>
    </row>
    <row r="340" spans="2:7" outlineLevel="1" x14ac:dyDescent="0.35">
      <c r="E340" s="34"/>
      <c r="F340" s="35"/>
      <c r="G340" s="61">
        <f t="shared" si="5"/>
        <v>0</v>
      </c>
    </row>
    <row r="341" spans="2:7" outlineLevel="1" x14ac:dyDescent="0.35">
      <c r="C341" s="2" t="s">
        <v>127</v>
      </c>
      <c r="E341" s="34"/>
      <c r="F341" s="35"/>
      <c r="G341" s="61">
        <f t="shared" si="5"/>
        <v>0</v>
      </c>
    </row>
    <row r="342" spans="2:7" outlineLevel="1" x14ac:dyDescent="0.35">
      <c r="E342" s="34"/>
      <c r="F342" s="35"/>
      <c r="G342" s="61">
        <f t="shared" si="5"/>
        <v>0</v>
      </c>
    </row>
    <row r="343" spans="2:7" ht="29" outlineLevel="1" x14ac:dyDescent="0.35">
      <c r="B343" s="11">
        <v>52</v>
      </c>
      <c r="C343" s="2" t="s">
        <v>19</v>
      </c>
      <c r="D343" s="1" t="s">
        <v>20</v>
      </c>
      <c r="E343" s="34"/>
      <c r="F343" s="35"/>
      <c r="G343" s="61">
        <f t="shared" si="5"/>
        <v>0</v>
      </c>
    </row>
    <row r="344" spans="2:7" outlineLevel="1" x14ac:dyDescent="0.35">
      <c r="E344" s="34"/>
      <c r="F344" s="35"/>
      <c r="G344" s="61">
        <f t="shared" si="5"/>
        <v>0</v>
      </c>
    </row>
    <row r="345" spans="2:7" outlineLevel="1" x14ac:dyDescent="0.35">
      <c r="C345" s="2" t="s">
        <v>128</v>
      </c>
      <c r="E345" s="34"/>
      <c r="F345" s="35"/>
      <c r="G345" s="61">
        <f t="shared" si="5"/>
        <v>0</v>
      </c>
    </row>
    <row r="346" spans="2:7" outlineLevel="1" x14ac:dyDescent="0.35">
      <c r="E346" s="34"/>
      <c r="F346" s="35"/>
      <c r="G346" s="61">
        <f t="shared" si="5"/>
        <v>0</v>
      </c>
    </row>
    <row r="347" spans="2:7" ht="29" outlineLevel="1" x14ac:dyDescent="0.35">
      <c r="B347" s="11">
        <v>53</v>
      </c>
      <c r="C347" s="2" t="s">
        <v>19</v>
      </c>
      <c r="D347" s="1" t="s">
        <v>20</v>
      </c>
      <c r="E347" s="34"/>
      <c r="F347" s="35"/>
      <c r="G347" s="61">
        <f t="shared" si="5"/>
        <v>0</v>
      </c>
    </row>
    <row r="348" spans="2:7" outlineLevel="1" x14ac:dyDescent="0.35">
      <c r="E348" s="34"/>
      <c r="F348" s="35"/>
      <c r="G348" s="61">
        <f t="shared" si="5"/>
        <v>0</v>
      </c>
    </row>
    <row r="349" spans="2:7" outlineLevel="1" x14ac:dyDescent="0.35">
      <c r="C349" s="2" t="s">
        <v>129</v>
      </c>
      <c r="E349" s="34"/>
      <c r="F349" s="35"/>
      <c r="G349" s="61">
        <f t="shared" si="5"/>
        <v>0</v>
      </c>
    </row>
    <row r="350" spans="2:7" outlineLevel="1" x14ac:dyDescent="0.35">
      <c r="E350" s="34"/>
      <c r="F350" s="35"/>
      <c r="G350" s="61">
        <f t="shared" si="5"/>
        <v>0</v>
      </c>
    </row>
    <row r="351" spans="2:7" ht="29" outlineLevel="1" x14ac:dyDescent="0.35">
      <c r="B351" s="11">
        <v>54</v>
      </c>
      <c r="C351" s="2" t="s">
        <v>19</v>
      </c>
      <c r="D351" s="1" t="s">
        <v>20</v>
      </c>
      <c r="E351" s="34"/>
      <c r="F351" s="35"/>
      <c r="G351" s="61">
        <f t="shared" si="5"/>
        <v>0</v>
      </c>
    </row>
    <row r="352" spans="2:7" outlineLevel="1" x14ac:dyDescent="0.35">
      <c r="E352" s="34"/>
      <c r="F352" s="35"/>
      <c r="G352" s="61">
        <f t="shared" si="5"/>
        <v>0</v>
      </c>
    </row>
    <row r="353" spans="2:7" outlineLevel="1" x14ac:dyDescent="0.35">
      <c r="C353" s="2" t="s">
        <v>130</v>
      </c>
      <c r="E353" s="34"/>
      <c r="F353" s="35"/>
      <c r="G353" s="61">
        <f t="shared" si="5"/>
        <v>0</v>
      </c>
    </row>
    <row r="354" spans="2:7" outlineLevel="1" x14ac:dyDescent="0.35">
      <c r="E354" s="34"/>
      <c r="F354" s="35"/>
      <c r="G354" s="61">
        <f t="shared" si="5"/>
        <v>0</v>
      </c>
    </row>
    <row r="355" spans="2:7" ht="29" outlineLevel="1" x14ac:dyDescent="0.35">
      <c r="B355" s="11">
        <v>55</v>
      </c>
      <c r="C355" s="2" t="s">
        <v>19</v>
      </c>
      <c r="D355" s="1" t="s">
        <v>20</v>
      </c>
      <c r="E355" s="34"/>
      <c r="F355" s="35"/>
      <c r="G355" s="61">
        <f t="shared" si="5"/>
        <v>0</v>
      </c>
    </row>
    <row r="356" spans="2:7" outlineLevel="1" x14ac:dyDescent="0.35">
      <c r="E356" s="34"/>
      <c r="F356" s="35"/>
      <c r="G356" s="61">
        <f t="shared" si="5"/>
        <v>0</v>
      </c>
    </row>
    <row r="357" spans="2:7" outlineLevel="1" x14ac:dyDescent="0.35">
      <c r="C357" s="2" t="s">
        <v>131</v>
      </c>
      <c r="E357" s="34"/>
      <c r="F357" s="35"/>
      <c r="G357" s="61">
        <f t="shared" si="5"/>
        <v>0</v>
      </c>
    </row>
    <row r="358" spans="2:7" outlineLevel="1" x14ac:dyDescent="0.35">
      <c r="E358" s="34"/>
      <c r="F358" s="35"/>
      <c r="G358" s="61">
        <f t="shared" si="5"/>
        <v>0</v>
      </c>
    </row>
    <row r="359" spans="2:7" ht="29" outlineLevel="1" x14ac:dyDescent="0.35">
      <c r="B359" s="11">
        <v>56</v>
      </c>
      <c r="C359" s="2" t="s">
        <v>19</v>
      </c>
      <c r="D359" s="1" t="s">
        <v>20</v>
      </c>
      <c r="E359" s="34"/>
      <c r="F359" s="35"/>
      <c r="G359" s="61">
        <f t="shared" si="5"/>
        <v>0</v>
      </c>
    </row>
    <row r="360" spans="2:7" outlineLevel="1" x14ac:dyDescent="0.35">
      <c r="E360" s="34"/>
      <c r="F360" s="35"/>
      <c r="G360" s="61">
        <f t="shared" si="5"/>
        <v>0</v>
      </c>
    </row>
    <row r="361" spans="2:7" outlineLevel="1" x14ac:dyDescent="0.35">
      <c r="C361" s="2" t="s">
        <v>132</v>
      </c>
      <c r="E361" s="34"/>
      <c r="F361" s="35"/>
      <c r="G361" s="61">
        <f t="shared" si="5"/>
        <v>0</v>
      </c>
    </row>
    <row r="362" spans="2:7" outlineLevel="1" x14ac:dyDescent="0.35">
      <c r="E362" s="34"/>
      <c r="F362" s="35"/>
      <c r="G362" s="61">
        <f t="shared" si="5"/>
        <v>0</v>
      </c>
    </row>
    <row r="363" spans="2:7" ht="29" outlineLevel="1" x14ac:dyDescent="0.35">
      <c r="B363" s="11">
        <v>57</v>
      </c>
      <c r="C363" s="2" t="s">
        <v>19</v>
      </c>
      <c r="D363" s="1" t="s">
        <v>20</v>
      </c>
      <c r="E363" s="34"/>
      <c r="F363" s="35"/>
      <c r="G363" s="61">
        <f t="shared" si="5"/>
        <v>0</v>
      </c>
    </row>
    <row r="364" spans="2:7" outlineLevel="1" x14ac:dyDescent="0.35">
      <c r="E364" s="34"/>
      <c r="F364" s="35"/>
      <c r="G364" s="61">
        <f t="shared" si="5"/>
        <v>0</v>
      </c>
    </row>
    <row r="365" spans="2:7" outlineLevel="1" x14ac:dyDescent="0.35">
      <c r="C365" s="2" t="s">
        <v>133</v>
      </c>
      <c r="E365" s="34"/>
      <c r="F365" s="35"/>
      <c r="G365" s="61">
        <f t="shared" si="5"/>
        <v>0</v>
      </c>
    </row>
    <row r="366" spans="2:7" outlineLevel="1" x14ac:dyDescent="0.35">
      <c r="E366" s="34"/>
      <c r="F366" s="35"/>
      <c r="G366" s="61">
        <f t="shared" si="5"/>
        <v>0</v>
      </c>
    </row>
    <row r="367" spans="2:7" ht="29" outlineLevel="1" x14ac:dyDescent="0.35">
      <c r="B367" s="11">
        <v>58</v>
      </c>
      <c r="C367" s="2" t="s">
        <v>19</v>
      </c>
      <c r="D367" s="1" t="s">
        <v>20</v>
      </c>
      <c r="E367" s="34"/>
      <c r="F367" s="35"/>
      <c r="G367" s="61">
        <f t="shared" si="5"/>
        <v>0</v>
      </c>
    </row>
    <row r="368" spans="2:7" outlineLevel="1" x14ac:dyDescent="0.35">
      <c r="E368" s="34"/>
      <c r="F368" s="35"/>
      <c r="G368" s="61">
        <f t="shared" si="5"/>
        <v>0</v>
      </c>
    </row>
    <row r="369" spans="2:7" outlineLevel="1" x14ac:dyDescent="0.35">
      <c r="C369" s="2" t="s">
        <v>134</v>
      </c>
      <c r="E369" s="34"/>
      <c r="F369" s="35"/>
      <c r="G369" s="61">
        <f t="shared" si="5"/>
        <v>0</v>
      </c>
    </row>
    <row r="370" spans="2:7" outlineLevel="1" x14ac:dyDescent="0.35">
      <c r="E370" s="34"/>
      <c r="F370" s="35"/>
      <c r="G370" s="61">
        <f t="shared" si="5"/>
        <v>0</v>
      </c>
    </row>
    <row r="371" spans="2:7" outlineLevel="1" x14ac:dyDescent="0.35">
      <c r="C371" s="2" t="s">
        <v>116</v>
      </c>
      <c r="E371" s="34"/>
      <c r="F371" s="35"/>
      <c r="G371" s="61">
        <f t="shared" si="5"/>
        <v>0</v>
      </c>
    </row>
    <row r="372" spans="2:7" outlineLevel="1" x14ac:dyDescent="0.35">
      <c r="E372" s="34"/>
      <c r="F372" s="35"/>
      <c r="G372" s="61">
        <f t="shared" si="5"/>
        <v>0</v>
      </c>
    </row>
    <row r="373" spans="2:7" ht="29" outlineLevel="1" x14ac:dyDescent="0.35">
      <c r="B373" s="11">
        <v>59</v>
      </c>
      <c r="C373" s="2" t="s">
        <v>19</v>
      </c>
      <c r="D373" s="1" t="s">
        <v>20</v>
      </c>
      <c r="E373" s="34"/>
      <c r="F373" s="35"/>
      <c r="G373" s="61">
        <f t="shared" si="5"/>
        <v>0</v>
      </c>
    </row>
    <row r="374" spans="2:7" outlineLevel="1" x14ac:dyDescent="0.35">
      <c r="E374" s="34"/>
      <c r="F374" s="35"/>
      <c r="G374" s="61">
        <f t="shared" si="5"/>
        <v>0</v>
      </c>
    </row>
    <row r="375" spans="2:7" outlineLevel="1" x14ac:dyDescent="0.35">
      <c r="C375" s="2" t="s">
        <v>135</v>
      </c>
      <c r="D375" s="1" t="s">
        <v>8</v>
      </c>
      <c r="E375" s="34"/>
      <c r="F375" s="35"/>
      <c r="G375" s="61">
        <f t="shared" si="5"/>
        <v>0</v>
      </c>
    </row>
    <row r="376" spans="2:7" outlineLevel="1" x14ac:dyDescent="0.35">
      <c r="E376" s="34"/>
      <c r="F376" s="35"/>
      <c r="G376" s="61">
        <f t="shared" si="5"/>
        <v>0</v>
      </c>
    </row>
    <row r="377" spans="2:7" outlineLevel="1" x14ac:dyDescent="0.35">
      <c r="C377" s="2" t="s">
        <v>136</v>
      </c>
      <c r="E377" s="34"/>
      <c r="F377" s="35"/>
      <c r="G377" s="61">
        <f t="shared" si="5"/>
        <v>0</v>
      </c>
    </row>
    <row r="378" spans="2:7" outlineLevel="1" x14ac:dyDescent="0.35">
      <c r="E378" s="34"/>
      <c r="F378" s="35"/>
      <c r="G378" s="61">
        <f t="shared" si="5"/>
        <v>0</v>
      </c>
    </row>
    <row r="379" spans="2:7" ht="29" outlineLevel="1" x14ac:dyDescent="0.35">
      <c r="C379" s="2" t="s">
        <v>137</v>
      </c>
      <c r="E379" s="34"/>
      <c r="F379" s="35"/>
      <c r="G379" s="61">
        <f t="shared" si="5"/>
        <v>0</v>
      </c>
    </row>
    <row r="380" spans="2:7" outlineLevel="1" x14ac:dyDescent="0.35">
      <c r="E380" s="34"/>
      <c r="F380" s="35"/>
      <c r="G380" s="61">
        <f t="shared" si="5"/>
        <v>0</v>
      </c>
    </row>
    <row r="381" spans="2:7" ht="29" outlineLevel="1" x14ac:dyDescent="0.35">
      <c r="B381" s="11">
        <v>60</v>
      </c>
      <c r="C381" s="2" t="s">
        <v>19</v>
      </c>
      <c r="D381" s="1" t="s">
        <v>20</v>
      </c>
      <c r="E381" s="34"/>
      <c r="F381" s="35"/>
      <c r="G381" s="61">
        <f t="shared" si="5"/>
        <v>0</v>
      </c>
    </row>
    <row r="382" spans="2:7" outlineLevel="1" x14ac:dyDescent="0.35">
      <c r="E382" s="34"/>
      <c r="F382" s="35"/>
      <c r="G382" s="61">
        <f t="shared" si="5"/>
        <v>0</v>
      </c>
    </row>
    <row r="383" spans="2:7" outlineLevel="1" x14ac:dyDescent="0.35">
      <c r="C383" s="2" t="s">
        <v>138</v>
      </c>
      <c r="E383" s="34"/>
      <c r="F383" s="35"/>
      <c r="G383" s="61">
        <f t="shared" si="5"/>
        <v>0</v>
      </c>
    </row>
    <row r="384" spans="2:7" outlineLevel="1" x14ac:dyDescent="0.35">
      <c r="E384" s="34"/>
      <c r="F384" s="35"/>
      <c r="G384" s="61">
        <f t="shared" si="5"/>
        <v>0</v>
      </c>
    </row>
    <row r="385" spans="2:7" ht="29" outlineLevel="1" x14ac:dyDescent="0.35">
      <c r="C385" s="2" t="s">
        <v>19</v>
      </c>
      <c r="E385" s="34"/>
      <c r="F385" s="35"/>
      <c r="G385" s="61">
        <f t="shared" si="5"/>
        <v>0</v>
      </c>
    </row>
    <row r="386" spans="2:7" outlineLevel="1" x14ac:dyDescent="0.35">
      <c r="E386" s="34"/>
      <c r="F386" s="35"/>
      <c r="G386" s="61">
        <f t="shared" si="5"/>
        <v>0</v>
      </c>
    </row>
    <row r="387" spans="2:7" outlineLevel="1" x14ac:dyDescent="0.35">
      <c r="C387" s="2" t="s">
        <v>139</v>
      </c>
      <c r="E387" s="34"/>
      <c r="F387" s="35"/>
      <c r="G387" s="61">
        <f t="shared" si="5"/>
        <v>0</v>
      </c>
    </row>
    <row r="388" spans="2:7" outlineLevel="1" x14ac:dyDescent="0.35">
      <c r="E388" s="34"/>
      <c r="F388" s="35"/>
      <c r="G388" s="61">
        <f t="shared" ref="G388:G451" si="6">ROUND(E388*F388,2)</f>
        <v>0</v>
      </c>
    </row>
    <row r="389" spans="2:7" ht="29" outlineLevel="1" x14ac:dyDescent="0.35">
      <c r="B389" s="11">
        <v>61</v>
      </c>
      <c r="C389" s="2" t="s">
        <v>19</v>
      </c>
      <c r="D389" s="1" t="s">
        <v>20</v>
      </c>
      <c r="E389" s="34"/>
      <c r="F389" s="35"/>
      <c r="G389" s="61">
        <f t="shared" si="6"/>
        <v>0</v>
      </c>
    </row>
    <row r="390" spans="2:7" outlineLevel="1" x14ac:dyDescent="0.35">
      <c r="E390" s="34"/>
      <c r="F390" s="35"/>
      <c r="G390" s="61">
        <f t="shared" si="6"/>
        <v>0</v>
      </c>
    </row>
    <row r="391" spans="2:7" outlineLevel="1" x14ac:dyDescent="0.35">
      <c r="C391" s="2" t="s">
        <v>140</v>
      </c>
      <c r="E391" s="34"/>
      <c r="F391" s="35"/>
      <c r="G391" s="61">
        <f t="shared" si="6"/>
        <v>0</v>
      </c>
    </row>
    <row r="392" spans="2:7" outlineLevel="1" x14ac:dyDescent="0.35">
      <c r="E392" s="34"/>
      <c r="F392" s="35"/>
      <c r="G392" s="61">
        <f t="shared" si="6"/>
        <v>0</v>
      </c>
    </row>
    <row r="393" spans="2:7" ht="29" outlineLevel="1" x14ac:dyDescent="0.35">
      <c r="B393" s="11">
        <v>62</v>
      </c>
      <c r="C393" s="2" t="s">
        <v>19</v>
      </c>
      <c r="D393" s="1" t="s">
        <v>20</v>
      </c>
      <c r="E393" s="34"/>
      <c r="F393" s="35"/>
      <c r="G393" s="61">
        <f t="shared" si="6"/>
        <v>0</v>
      </c>
    </row>
    <row r="394" spans="2:7" outlineLevel="1" x14ac:dyDescent="0.35">
      <c r="E394" s="34"/>
      <c r="F394" s="35"/>
      <c r="G394" s="61">
        <f t="shared" si="6"/>
        <v>0</v>
      </c>
    </row>
    <row r="395" spans="2:7" outlineLevel="1" x14ac:dyDescent="0.35">
      <c r="C395" s="2" t="s">
        <v>141</v>
      </c>
      <c r="E395" s="34"/>
      <c r="F395" s="35"/>
      <c r="G395" s="61">
        <f t="shared" si="6"/>
        <v>0</v>
      </c>
    </row>
    <row r="396" spans="2:7" outlineLevel="1" x14ac:dyDescent="0.35">
      <c r="E396" s="34"/>
      <c r="F396" s="35"/>
      <c r="G396" s="61">
        <f t="shared" si="6"/>
        <v>0</v>
      </c>
    </row>
    <row r="397" spans="2:7" ht="29" outlineLevel="1" x14ac:dyDescent="0.35">
      <c r="B397" s="11">
        <v>63</v>
      </c>
      <c r="C397" s="2" t="s">
        <v>19</v>
      </c>
      <c r="D397" s="1" t="s">
        <v>20</v>
      </c>
      <c r="E397" s="34"/>
      <c r="F397" s="35"/>
      <c r="G397" s="61">
        <f t="shared" si="6"/>
        <v>0</v>
      </c>
    </row>
    <row r="398" spans="2:7" outlineLevel="1" x14ac:dyDescent="0.35">
      <c r="E398" s="34"/>
      <c r="F398" s="35"/>
      <c r="G398" s="61">
        <f t="shared" si="6"/>
        <v>0</v>
      </c>
    </row>
    <row r="399" spans="2:7" outlineLevel="1" x14ac:dyDescent="0.35">
      <c r="C399" s="2" t="s">
        <v>142</v>
      </c>
      <c r="D399" s="1" t="s">
        <v>8</v>
      </c>
      <c r="E399" s="34"/>
      <c r="F399" s="35"/>
      <c r="G399" s="61">
        <f t="shared" si="6"/>
        <v>0</v>
      </c>
    </row>
    <row r="400" spans="2:7" outlineLevel="1" x14ac:dyDescent="0.35">
      <c r="E400" s="34"/>
      <c r="F400" s="35"/>
      <c r="G400" s="61">
        <f t="shared" si="6"/>
        <v>0</v>
      </c>
    </row>
    <row r="401" spans="2:7" outlineLevel="1" x14ac:dyDescent="0.35">
      <c r="C401" s="2" t="s">
        <v>143</v>
      </c>
      <c r="E401" s="34"/>
      <c r="F401" s="35"/>
      <c r="G401" s="61">
        <f t="shared" si="6"/>
        <v>0</v>
      </c>
    </row>
    <row r="402" spans="2:7" outlineLevel="1" x14ac:dyDescent="0.35">
      <c r="E402" s="34"/>
      <c r="F402" s="35"/>
      <c r="G402" s="61">
        <f t="shared" si="6"/>
        <v>0</v>
      </c>
    </row>
    <row r="403" spans="2:7" ht="29" outlineLevel="1" x14ac:dyDescent="0.35">
      <c r="B403" s="11">
        <v>64</v>
      </c>
      <c r="C403" s="2" t="s">
        <v>19</v>
      </c>
      <c r="D403" s="1" t="s">
        <v>20</v>
      </c>
      <c r="E403" s="34"/>
      <c r="F403" s="35"/>
      <c r="G403" s="61">
        <f t="shared" si="6"/>
        <v>0</v>
      </c>
    </row>
    <row r="404" spans="2:7" outlineLevel="1" x14ac:dyDescent="0.35">
      <c r="E404" s="34"/>
      <c r="F404" s="35"/>
      <c r="G404" s="61">
        <f t="shared" si="6"/>
        <v>0</v>
      </c>
    </row>
    <row r="405" spans="2:7" outlineLevel="1" x14ac:dyDescent="0.35">
      <c r="C405" s="2" t="s">
        <v>144</v>
      </c>
      <c r="E405" s="34"/>
      <c r="F405" s="35"/>
      <c r="G405" s="61">
        <f t="shared" si="6"/>
        <v>0</v>
      </c>
    </row>
    <row r="406" spans="2:7" outlineLevel="1" x14ac:dyDescent="0.35">
      <c r="E406" s="34"/>
      <c r="F406" s="35"/>
      <c r="G406" s="61">
        <f t="shared" si="6"/>
        <v>0</v>
      </c>
    </row>
    <row r="407" spans="2:7" ht="29" outlineLevel="1" x14ac:dyDescent="0.35">
      <c r="B407" s="11">
        <v>65</v>
      </c>
      <c r="C407" s="2" t="s">
        <v>19</v>
      </c>
      <c r="D407" s="1" t="s">
        <v>20</v>
      </c>
      <c r="E407" s="34"/>
      <c r="F407" s="35"/>
      <c r="G407" s="61">
        <f t="shared" si="6"/>
        <v>0</v>
      </c>
    </row>
    <row r="408" spans="2:7" outlineLevel="1" x14ac:dyDescent="0.35">
      <c r="E408" s="34"/>
      <c r="F408" s="35"/>
      <c r="G408" s="61">
        <f t="shared" si="6"/>
        <v>0</v>
      </c>
    </row>
    <row r="409" spans="2:7" outlineLevel="1" x14ac:dyDescent="0.35">
      <c r="C409" s="2" t="s">
        <v>145</v>
      </c>
      <c r="E409" s="34"/>
      <c r="F409" s="35"/>
      <c r="G409" s="61">
        <f t="shared" si="6"/>
        <v>0</v>
      </c>
    </row>
    <row r="410" spans="2:7" outlineLevel="1" x14ac:dyDescent="0.35">
      <c r="E410" s="34"/>
      <c r="F410" s="35"/>
      <c r="G410" s="61">
        <f t="shared" si="6"/>
        <v>0</v>
      </c>
    </row>
    <row r="411" spans="2:7" ht="29" outlineLevel="1" x14ac:dyDescent="0.35">
      <c r="B411" s="11">
        <v>66</v>
      </c>
      <c r="C411" s="2" t="s">
        <v>19</v>
      </c>
      <c r="D411" s="1" t="s">
        <v>20</v>
      </c>
      <c r="E411" s="34"/>
      <c r="F411" s="35"/>
      <c r="G411" s="61">
        <f t="shared" si="6"/>
        <v>0</v>
      </c>
    </row>
    <row r="412" spans="2:7" outlineLevel="1" x14ac:dyDescent="0.35">
      <c r="E412" s="34"/>
      <c r="F412" s="35"/>
      <c r="G412" s="61">
        <f t="shared" si="6"/>
        <v>0</v>
      </c>
    </row>
    <row r="413" spans="2:7" outlineLevel="1" x14ac:dyDescent="0.35">
      <c r="C413" s="2" t="s">
        <v>146</v>
      </c>
      <c r="E413" s="34"/>
      <c r="F413" s="35"/>
      <c r="G413" s="61">
        <f t="shared" si="6"/>
        <v>0</v>
      </c>
    </row>
    <row r="414" spans="2:7" outlineLevel="1" x14ac:dyDescent="0.35">
      <c r="E414" s="34"/>
      <c r="F414" s="35"/>
      <c r="G414" s="61">
        <f t="shared" si="6"/>
        <v>0</v>
      </c>
    </row>
    <row r="415" spans="2:7" ht="29" outlineLevel="1" x14ac:dyDescent="0.35">
      <c r="B415" s="11">
        <v>67</v>
      </c>
      <c r="C415" s="2" t="s">
        <v>19</v>
      </c>
      <c r="D415" s="1" t="s">
        <v>20</v>
      </c>
      <c r="E415" s="34"/>
      <c r="F415" s="35"/>
      <c r="G415" s="61">
        <f t="shared" si="6"/>
        <v>0</v>
      </c>
    </row>
    <row r="416" spans="2:7" outlineLevel="1" x14ac:dyDescent="0.35">
      <c r="E416" s="34"/>
      <c r="F416" s="35"/>
      <c r="G416" s="61">
        <f t="shared" si="6"/>
        <v>0</v>
      </c>
    </row>
    <row r="417" spans="2:7" outlineLevel="1" x14ac:dyDescent="0.35">
      <c r="C417" s="2" t="s">
        <v>147</v>
      </c>
      <c r="D417" s="1" t="s">
        <v>8</v>
      </c>
      <c r="E417" s="34"/>
      <c r="F417" s="35"/>
      <c r="G417" s="61">
        <f t="shared" si="6"/>
        <v>0</v>
      </c>
    </row>
    <row r="418" spans="2:7" outlineLevel="1" x14ac:dyDescent="0.35">
      <c r="E418" s="34"/>
      <c r="F418" s="35"/>
      <c r="G418" s="61">
        <f t="shared" si="6"/>
        <v>0</v>
      </c>
    </row>
    <row r="419" spans="2:7" outlineLevel="1" x14ac:dyDescent="0.35">
      <c r="C419" s="2" t="s">
        <v>148</v>
      </c>
      <c r="E419" s="34"/>
      <c r="F419" s="35"/>
      <c r="G419" s="61">
        <f t="shared" si="6"/>
        <v>0</v>
      </c>
    </row>
    <row r="420" spans="2:7" outlineLevel="1" x14ac:dyDescent="0.35">
      <c r="E420" s="34"/>
      <c r="F420" s="35"/>
      <c r="G420" s="61">
        <f t="shared" si="6"/>
        <v>0</v>
      </c>
    </row>
    <row r="421" spans="2:7" ht="29" outlineLevel="1" x14ac:dyDescent="0.35">
      <c r="B421" s="11">
        <v>68</v>
      </c>
      <c r="C421" s="2" t="s">
        <v>19</v>
      </c>
      <c r="D421" s="1" t="s">
        <v>20</v>
      </c>
      <c r="E421" s="34"/>
      <c r="F421" s="35"/>
      <c r="G421" s="61">
        <f t="shared" si="6"/>
        <v>0</v>
      </c>
    </row>
    <row r="422" spans="2:7" outlineLevel="1" x14ac:dyDescent="0.35">
      <c r="E422" s="34"/>
      <c r="F422" s="35"/>
      <c r="G422" s="61">
        <f t="shared" si="6"/>
        <v>0</v>
      </c>
    </row>
    <row r="423" spans="2:7" outlineLevel="1" x14ac:dyDescent="0.35">
      <c r="C423" s="2" t="s">
        <v>149</v>
      </c>
      <c r="E423" s="34"/>
      <c r="F423" s="35"/>
      <c r="G423" s="61">
        <f t="shared" si="6"/>
        <v>0</v>
      </c>
    </row>
    <row r="424" spans="2:7" outlineLevel="1" x14ac:dyDescent="0.35">
      <c r="E424" s="34"/>
      <c r="F424" s="35"/>
      <c r="G424" s="61">
        <f t="shared" si="6"/>
        <v>0</v>
      </c>
    </row>
    <row r="425" spans="2:7" ht="29" outlineLevel="1" x14ac:dyDescent="0.35">
      <c r="B425" s="11">
        <v>69</v>
      </c>
      <c r="C425" s="2" t="s">
        <v>19</v>
      </c>
      <c r="D425" s="1" t="s">
        <v>20</v>
      </c>
      <c r="E425" s="34"/>
      <c r="F425" s="35"/>
      <c r="G425" s="61">
        <f t="shared" si="6"/>
        <v>0</v>
      </c>
    </row>
    <row r="426" spans="2:7" outlineLevel="1" x14ac:dyDescent="0.35">
      <c r="E426" s="34"/>
      <c r="F426" s="35"/>
      <c r="G426" s="61">
        <f t="shared" si="6"/>
        <v>0</v>
      </c>
    </row>
    <row r="427" spans="2:7" outlineLevel="1" x14ac:dyDescent="0.35">
      <c r="C427" s="2" t="s">
        <v>150</v>
      </c>
      <c r="E427" s="34"/>
      <c r="F427" s="35"/>
      <c r="G427" s="61">
        <f t="shared" si="6"/>
        <v>0</v>
      </c>
    </row>
    <row r="428" spans="2:7" outlineLevel="1" x14ac:dyDescent="0.35">
      <c r="E428" s="34"/>
      <c r="F428" s="35"/>
      <c r="G428" s="61">
        <f t="shared" si="6"/>
        <v>0</v>
      </c>
    </row>
    <row r="429" spans="2:7" ht="29" outlineLevel="1" x14ac:dyDescent="0.35">
      <c r="C429" s="2" t="s">
        <v>151</v>
      </c>
      <c r="E429" s="34"/>
      <c r="F429" s="35"/>
      <c r="G429" s="61">
        <f t="shared" si="6"/>
        <v>0</v>
      </c>
    </row>
    <row r="430" spans="2:7" outlineLevel="1" x14ac:dyDescent="0.35">
      <c r="E430" s="34"/>
      <c r="F430" s="35"/>
      <c r="G430" s="61">
        <f t="shared" si="6"/>
        <v>0</v>
      </c>
    </row>
    <row r="431" spans="2:7" ht="29" outlineLevel="1" x14ac:dyDescent="0.35">
      <c r="B431" s="11">
        <v>70</v>
      </c>
      <c r="C431" s="2" t="s">
        <v>19</v>
      </c>
      <c r="D431" s="1" t="s">
        <v>20</v>
      </c>
      <c r="E431" s="34"/>
      <c r="F431" s="35"/>
      <c r="G431" s="61">
        <f t="shared" si="6"/>
        <v>0</v>
      </c>
    </row>
    <row r="432" spans="2:7" outlineLevel="1" x14ac:dyDescent="0.35">
      <c r="E432" s="34"/>
      <c r="F432" s="35"/>
      <c r="G432" s="61">
        <f t="shared" si="6"/>
        <v>0</v>
      </c>
    </row>
    <row r="433" spans="2:7" outlineLevel="1" x14ac:dyDescent="0.35">
      <c r="C433" s="2" t="s">
        <v>152</v>
      </c>
      <c r="E433" s="34"/>
      <c r="F433" s="35"/>
      <c r="G433" s="61">
        <f t="shared" si="6"/>
        <v>0</v>
      </c>
    </row>
    <row r="434" spans="2:7" outlineLevel="1" x14ac:dyDescent="0.35">
      <c r="E434" s="34"/>
      <c r="F434" s="35"/>
      <c r="G434" s="61">
        <f t="shared" si="6"/>
        <v>0</v>
      </c>
    </row>
    <row r="435" spans="2:7" ht="29" outlineLevel="1" x14ac:dyDescent="0.35">
      <c r="B435" s="11">
        <v>71</v>
      </c>
      <c r="C435" s="2" t="s">
        <v>19</v>
      </c>
      <c r="D435" s="1" t="s">
        <v>20</v>
      </c>
      <c r="E435" s="34"/>
      <c r="F435" s="35"/>
      <c r="G435" s="61">
        <f t="shared" si="6"/>
        <v>0</v>
      </c>
    </row>
    <row r="436" spans="2:7" outlineLevel="1" x14ac:dyDescent="0.35">
      <c r="E436" s="34"/>
      <c r="F436" s="35"/>
      <c r="G436" s="61">
        <f t="shared" si="6"/>
        <v>0</v>
      </c>
    </row>
    <row r="437" spans="2:7" outlineLevel="1" x14ac:dyDescent="0.35">
      <c r="C437" s="2" t="s">
        <v>153</v>
      </c>
      <c r="E437" s="34"/>
      <c r="F437" s="35"/>
      <c r="G437" s="61">
        <f t="shared" si="6"/>
        <v>0</v>
      </c>
    </row>
    <row r="438" spans="2:7" outlineLevel="1" x14ac:dyDescent="0.35">
      <c r="E438" s="34"/>
      <c r="F438" s="35"/>
      <c r="G438" s="61">
        <f t="shared" si="6"/>
        <v>0</v>
      </c>
    </row>
    <row r="439" spans="2:7" ht="29" outlineLevel="1" x14ac:dyDescent="0.35">
      <c r="B439" s="11">
        <v>72</v>
      </c>
      <c r="C439" s="2" t="s">
        <v>19</v>
      </c>
      <c r="D439" s="1" t="s">
        <v>20</v>
      </c>
      <c r="E439" s="34"/>
      <c r="F439" s="35"/>
      <c r="G439" s="61">
        <f t="shared" si="6"/>
        <v>0</v>
      </c>
    </row>
    <row r="440" spans="2:7" outlineLevel="1" x14ac:dyDescent="0.35">
      <c r="E440" s="34"/>
      <c r="F440" s="35"/>
      <c r="G440" s="61">
        <f t="shared" si="6"/>
        <v>0</v>
      </c>
    </row>
    <row r="441" spans="2:7" outlineLevel="1" x14ac:dyDescent="0.35">
      <c r="C441" s="2" t="s">
        <v>154</v>
      </c>
      <c r="E441" s="34"/>
      <c r="F441" s="35"/>
      <c r="G441" s="61">
        <f t="shared" si="6"/>
        <v>0</v>
      </c>
    </row>
    <row r="442" spans="2:7" outlineLevel="1" x14ac:dyDescent="0.35">
      <c r="E442" s="34"/>
      <c r="F442" s="35"/>
      <c r="G442" s="61">
        <f t="shared" si="6"/>
        <v>0</v>
      </c>
    </row>
    <row r="443" spans="2:7" ht="29" outlineLevel="1" x14ac:dyDescent="0.35">
      <c r="B443" s="11">
        <v>73</v>
      </c>
      <c r="C443" s="2" t="s">
        <v>19</v>
      </c>
      <c r="D443" s="1" t="s">
        <v>20</v>
      </c>
      <c r="E443" s="34"/>
      <c r="F443" s="35"/>
      <c r="G443" s="61">
        <f t="shared" si="6"/>
        <v>0</v>
      </c>
    </row>
    <row r="444" spans="2:7" outlineLevel="1" x14ac:dyDescent="0.35">
      <c r="E444" s="34"/>
      <c r="F444" s="35"/>
      <c r="G444" s="61">
        <f t="shared" si="6"/>
        <v>0</v>
      </c>
    </row>
    <row r="445" spans="2:7" outlineLevel="1" x14ac:dyDescent="0.35">
      <c r="C445" s="2" t="s">
        <v>155</v>
      </c>
      <c r="D445" s="1" t="s">
        <v>8</v>
      </c>
      <c r="E445" s="34"/>
      <c r="F445" s="35"/>
      <c r="G445" s="61">
        <f t="shared" si="6"/>
        <v>0</v>
      </c>
    </row>
    <row r="446" spans="2:7" outlineLevel="1" x14ac:dyDescent="0.35">
      <c r="E446" s="34"/>
      <c r="F446" s="35"/>
      <c r="G446" s="61">
        <f t="shared" si="6"/>
        <v>0</v>
      </c>
    </row>
    <row r="447" spans="2:7" outlineLevel="1" x14ac:dyDescent="0.35">
      <c r="C447" s="2" t="s">
        <v>156</v>
      </c>
      <c r="E447" s="34"/>
      <c r="F447" s="35"/>
      <c r="G447" s="61">
        <f t="shared" si="6"/>
        <v>0</v>
      </c>
    </row>
    <row r="448" spans="2:7" outlineLevel="1" x14ac:dyDescent="0.35">
      <c r="E448" s="34"/>
      <c r="F448" s="35"/>
      <c r="G448" s="61">
        <f t="shared" si="6"/>
        <v>0</v>
      </c>
    </row>
    <row r="449" spans="2:7" ht="29" outlineLevel="1" x14ac:dyDescent="0.35">
      <c r="B449" s="11">
        <v>74</v>
      </c>
      <c r="C449" s="2" t="s">
        <v>19</v>
      </c>
      <c r="D449" s="1" t="s">
        <v>20</v>
      </c>
      <c r="E449" s="34"/>
      <c r="F449" s="35"/>
      <c r="G449" s="61">
        <f t="shared" si="6"/>
        <v>0</v>
      </c>
    </row>
    <row r="450" spans="2:7" outlineLevel="1" x14ac:dyDescent="0.35">
      <c r="E450" s="34"/>
      <c r="F450" s="35"/>
      <c r="G450" s="61">
        <f t="shared" si="6"/>
        <v>0</v>
      </c>
    </row>
    <row r="451" spans="2:7" outlineLevel="1" x14ac:dyDescent="0.35">
      <c r="C451" s="2" t="s">
        <v>157</v>
      </c>
      <c r="E451" s="34"/>
      <c r="F451" s="35"/>
      <c r="G451" s="61">
        <f t="shared" si="6"/>
        <v>0</v>
      </c>
    </row>
    <row r="452" spans="2:7" outlineLevel="1" x14ac:dyDescent="0.35">
      <c r="E452" s="34"/>
      <c r="F452" s="35"/>
      <c r="G452" s="61">
        <f t="shared" ref="G452:G515" si="7">ROUND(E452*F452,2)</f>
        <v>0</v>
      </c>
    </row>
    <row r="453" spans="2:7" ht="29" outlineLevel="1" x14ac:dyDescent="0.35">
      <c r="B453" s="11">
        <v>75</v>
      </c>
      <c r="C453" s="2" t="s">
        <v>19</v>
      </c>
      <c r="D453" s="1" t="s">
        <v>20</v>
      </c>
      <c r="E453" s="34"/>
      <c r="F453" s="35"/>
      <c r="G453" s="61">
        <f t="shared" si="7"/>
        <v>0</v>
      </c>
    </row>
    <row r="454" spans="2:7" outlineLevel="1" x14ac:dyDescent="0.35">
      <c r="E454" s="34"/>
      <c r="F454" s="35"/>
      <c r="G454" s="61">
        <f t="shared" si="7"/>
        <v>0</v>
      </c>
    </row>
    <row r="455" spans="2:7" outlineLevel="1" x14ac:dyDescent="0.35">
      <c r="C455" s="2" t="s">
        <v>158</v>
      </c>
      <c r="E455" s="34"/>
      <c r="F455" s="35"/>
      <c r="G455" s="61">
        <f t="shared" si="7"/>
        <v>0</v>
      </c>
    </row>
    <row r="456" spans="2:7" outlineLevel="1" x14ac:dyDescent="0.35">
      <c r="E456" s="34"/>
      <c r="F456" s="35"/>
      <c r="G456" s="61">
        <f t="shared" si="7"/>
        <v>0</v>
      </c>
    </row>
    <row r="457" spans="2:7" ht="29" outlineLevel="1" x14ac:dyDescent="0.35">
      <c r="B457" s="11">
        <v>76</v>
      </c>
      <c r="C457" s="2" t="s">
        <v>19</v>
      </c>
      <c r="D457" s="1" t="s">
        <v>20</v>
      </c>
      <c r="E457" s="34"/>
      <c r="F457" s="35"/>
      <c r="G457" s="61">
        <f t="shared" si="7"/>
        <v>0</v>
      </c>
    </row>
    <row r="458" spans="2:7" outlineLevel="1" x14ac:dyDescent="0.35">
      <c r="E458" s="34"/>
      <c r="F458" s="35"/>
      <c r="G458" s="61">
        <f t="shared" si="7"/>
        <v>0</v>
      </c>
    </row>
    <row r="459" spans="2:7" outlineLevel="1" x14ac:dyDescent="0.35">
      <c r="C459" s="2" t="s">
        <v>159</v>
      </c>
      <c r="E459" s="34"/>
      <c r="F459" s="35"/>
      <c r="G459" s="61">
        <f t="shared" si="7"/>
        <v>0</v>
      </c>
    </row>
    <row r="460" spans="2:7" outlineLevel="1" x14ac:dyDescent="0.35">
      <c r="E460" s="34"/>
      <c r="F460" s="35"/>
      <c r="G460" s="61">
        <f t="shared" si="7"/>
        <v>0</v>
      </c>
    </row>
    <row r="461" spans="2:7" ht="29" outlineLevel="1" x14ac:dyDescent="0.35">
      <c r="B461" s="11">
        <v>77</v>
      </c>
      <c r="C461" s="2" t="s">
        <v>19</v>
      </c>
      <c r="D461" s="1" t="s">
        <v>20</v>
      </c>
      <c r="E461" s="34"/>
      <c r="F461" s="35"/>
      <c r="G461" s="61">
        <f t="shared" si="7"/>
        <v>0</v>
      </c>
    </row>
    <row r="462" spans="2:7" outlineLevel="1" x14ac:dyDescent="0.35">
      <c r="E462" s="34"/>
      <c r="F462" s="35"/>
      <c r="G462" s="61">
        <f t="shared" si="7"/>
        <v>0</v>
      </c>
    </row>
    <row r="463" spans="2:7" outlineLevel="1" x14ac:dyDescent="0.35">
      <c r="C463" s="2" t="s">
        <v>160</v>
      </c>
      <c r="E463" s="34"/>
      <c r="F463" s="35"/>
      <c r="G463" s="61">
        <f t="shared" si="7"/>
        <v>0</v>
      </c>
    </row>
    <row r="464" spans="2:7" outlineLevel="1" x14ac:dyDescent="0.35">
      <c r="E464" s="34"/>
      <c r="F464" s="35"/>
      <c r="G464" s="61">
        <f t="shared" si="7"/>
        <v>0</v>
      </c>
    </row>
    <row r="465" spans="2:7" ht="29" outlineLevel="1" x14ac:dyDescent="0.35">
      <c r="B465" s="11">
        <v>78</v>
      </c>
      <c r="C465" s="2" t="s">
        <v>19</v>
      </c>
      <c r="D465" s="1" t="s">
        <v>20</v>
      </c>
      <c r="E465" s="34"/>
      <c r="F465" s="35"/>
      <c r="G465" s="61">
        <f t="shared" si="7"/>
        <v>0</v>
      </c>
    </row>
    <row r="466" spans="2:7" outlineLevel="1" x14ac:dyDescent="0.35">
      <c r="E466" s="34"/>
      <c r="F466" s="35"/>
      <c r="G466" s="61">
        <f t="shared" si="7"/>
        <v>0</v>
      </c>
    </row>
    <row r="467" spans="2:7" outlineLevel="1" x14ac:dyDescent="0.35">
      <c r="C467" s="2" t="s">
        <v>161</v>
      </c>
      <c r="D467" s="1" t="s">
        <v>8</v>
      </c>
      <c r="E467" s="34"/>
      <c r="F467" s="35"/>
      <c r="G467" s="61">
        <f t="shared" si="7"/>
        <v>0</v>
      </c>
    </row>
    <row r="468" spans="2:7" outlineLevel="1" x14ac:dyDescent="0.35">
      <c r="E468" s="34"/>
      <c r="F468" s="35"/>
      <c r="G468" s="61">
        <f t="shared" si="7"/>
        <v>0</v>
      </c>
    </row>
    <row r="469" spans="2:7" outlineLevel="1" x14ac:dyDescent="0.35">
      <c r="C469" s="2" t="s">
        <v>162</v>
      </c>
      <c r="E469" s="34"/>
      <c r="F469" s="35"/>
      <c r="G469" s="61">
        <f t="shared" si="7"/>
        <v>0</v>
      </c>
    </row>
    <row r="470" spans="2:7" outlineLevel="1" x14ac:dyDescent="0.35">
      <c r="E470" s="34"/>
      <c r="F470" s="35"/>
      <c r="G470" s="61">
        <f t="shared" si="7"/>
        <v>0</v>
      </c>
    </row>
    <row r="471" spans="2:7" ht="29" outlineLevel="1" x14ac:dyDescent="0.35">
      <c r="B471" s="11">
        <v>79</v>
      </c>
      <c r="C471" s="2" t="s">
        <v>19</v>
      </c>
      <c r="D471" s="1" t="s">
        <v>20</v>
      </c>
      <c r="E471" s="34"/>
      <c r="F471" s="35"/>
      <c r="G471" s="61">
        <f t="shared" si="7"/>
        <v>0</v>
      </c>
    </row>
    <row r="472" spans="2:7" outlineLevel="1" x14ac:dyDescent="0.35">
      <c r="E472" s="34"/>
      <c r="F472" s="35"/>
      <c r="G472" s="61">
        <f t="shared" si="7"/>
        <v>0</v>
      </c>
    </row>
    <row r="473" spans="2:7" outlineLevel="1" x14ac:dyDescent="0.35">
      <c r="C473" s="2" t="s">
        <v>163</v>
      </c>
      <c r="D473" s="1" t="s">
        <v>8</v>
      </c>
      <c r="E473" s="34"/>
      <c r="F473" s="35"/>
      <c r="G473" s="61">
        <f t="shared" si="7"/>
        <v>0</v>
      </c>
    </row>
    <row r="474" spans="2:7" outlineLevel="1" x14ac:dyDescent="0.35">
      <c r="E474" s="34"/>
      <c r="F474" s="35"/>
      <c r="G474" s="61">
        <f t="shared" si="7"/>
        <v>0</v>
      </c>
    </row>
    <row r="475" spans="2:7" outlineLevel="1" x14ac:dyDescent="0.35">
      <c r="C475" s="2" t="s">
        <v>164</v>
      </c>
      <c r="E475" s="34"/>
      <c r="F475" s="35"/>
      <c r="G475" s="61">
        <f t="shared" si="7"/>
        <v>0</v>
      </c>
    </row>
    <row r="476" spans="2:7" outlineLevel="1" x14ac:dyDescent="0.35">
      <c r="E476" s="34"/>
      <c r="F476" s="35"/>
      <c r="G476" s="61">
        <f t="shared" si="7"/>
        <v>0</v>
      </c>
    </row>
    <row r="477" spans="2:7" ht="29" outlineLevel="1" x14ac:dyDescent="0.35">
      <c r="C477" s="2" t="s">
        <v>165</v>
      </c>
      <c r="E477" s="34"/>
      <c r="F477" s="35"/>
      <c r="G477" s="61">
        <f t="shared" si="7"/>
        <v>0</v>
      </c>
    </row>
    <row r="478" spans="2:7" outlineLevel="1" x14ac:dyDescent="0.35">
      <c r="E478" s="34"/>
      <c r="F478" s="35"/>
      <c r="G478" s="61">
        <f t="shared" si="7"/>
        <v>0</v>
      </c>
    </row>
    <row r="479" spans="2:7" outlineLevel="1" x14ac:dyDescent="0.35">
      <c r="C479" s="2" t="s">
        <v>166</v>
      </c>
      <c r="E479" s="34"/>
      <c r="F479" s="35"/>
      <c r="G479" s="61">
        <f t="shared" si="7"/>
        <v>0</v>
      </c>
    </row>
    <row r="480" spans="2:7" outlineLevel="1" x14ac:dyDescent="0.35">
      <c r="E480" s="34"/>
      <c r="F480" s="35"/>
      <c r="G480" s="61">
        <f t="shared" si="7"/>
        <v>0</v>
      </c>
    </row>
    <row r="481" spans="2:7" ht="29" outlineLevel="1" x14ac:dyDescent="0.35">
      <c r="B481" s="11">
        <v>80</v>
      </c>
      <c r="C481" s="2" t="s">
        <v>19</v>
      </c>
      <c r="D481" s="1" t="s">
        <v>20</v>
      </c>
      <c r="E481" s="34"/>
      <c r="F481" s="35"/>
      <c r="G481" s="61">
        <f t="shared" si="7"/>
        <v>0</v>
      </c>
    </row>
    <row r="482" spans="2:7" outlineLevel="1" x14ac:dyDescent="0.35">
      <c r="E482" s="34"/>
      <c r="F482" s="35"/>
      <c r="G482" s="61">
        <f t="shared" si="7"/>
        <v>0</v>
      </c>
    </row>
    <row r="483" spans="2:7" outlineLevel="1" x14ac:dyDescent="0.35">
      <c r="C483" s="2" t="s">
        <v>167</v>
      </c>
      <c r="E483" s="34"/>
      <c r="F483" s="35"/>
      <c r="G483" s="61">
        <f t="shared" si="7"/>
        <v>0</v>
      </c>
    </row>
    <row r="484" spans="2:7" outlineLevel="1" x14ac:dyDescent="0.35">
      <c r="E484" s="34"/>
      <c r="F484" s="35"/>
      <c r="G484" s="61">
        <f t="shared" si="7"/>
        <v>0</v>
      </c>
    </row>
    <row r="485" spans="2:7" ht="29" outlineLevel="1" x14ac:dyDescent="0.35">
      <c r="B485" s="11">
        <v>81</v>
      </c>
      <c r="C485" s="2" t="s">
        <v>19</v>
      </c>
      <c r="D485" s="1" t="s">
        <v>20</v>
      </c>
      <c r="E485" s="34"/>
      <c r="F485" s="35"/>
      <c r="G485" s="61">
        <f t="shared" si="7"/>
        <v>0</v>
      </c>
    </row>
    <row r="486" spans="2:7" outlineLevel="1" x14ac:dyDescent="0.35">
      <c r="E486" s="34"/>
      <c r="F486" s="35"/>
      <c r="G486" s="61">
        <f t="shared" si="7"/>
        <v>0</v>
      </c>
    </row>
    <row r="487" spans="2:7" outlineLevel="1" x14ac:dyDescent="0.35">
      <c r="C487" s="2" t="s">
        <v>168</v>
      </c>
      <c r="E487" s="34"/>
      <c r="F487" s="35"/>
      <c r="G487" s="61">
        <f t="shared" si="7"/>
        <v>0</v>
      </c>
    </row>
    <row r="488" spans="2:7" outlineLevel="1" x14ac:dyDescent="0.35">
      <c r="E488" s="34"/>
      <c r="F488" s="35"/>
      <c r="G488" s="61">
        <f t="shared" si="7"/>
        <v>0</v>
      </c>
    </row>
    <row r="489" spans="2:7" ht="29" outlineLevel="1" x14ac:dyDescent="0.35">
      <c r="B489" s="11">
        <v>82</v>
      </c>
      <c r="C489" s="2" t="s">
        <v>19</v>
      </c>
      <c r="D489" s="1" t="s">
        <v>20</v>
      </c>
      <c r="E489" s="34"/>
      <c r="F489" s="35"/>
      <c r="G489" s="61">
        <f t="shared" si="7"/>
        <v>0</v>
      </c>
    </row>
    <row r="490" spans="2:7" outlineLevel="1" x14ac:dyDescent="0.35">
      <c r="E490" s="34"/>
      <c r="F490" s="35"/>
      <c r="G490" s="61">
        <f t="shared" si="7"/>
        <v>0</v>
      </c>
    </row>
    <row r="491" spans="2:7" outlineLevel="1" x14ac:dyDescent="0.35">
      <c r="C491" s="2" t="s">
        <v>169</v>
      </c>
      <c r="D491" s="1" t="s">
        <v>8</v>
      </c>
      <c r="E491" s="34"/>
      <c r="F491" s="35"/>
      <c r="G491" s="61">
        <f t="shared" si="7"/>
        <v>0</v>
      </c>
    </row>
    <row r="492" spans="2:7" outlineLevel="1" x14ac:dyDescent="0.35">
      <c r="E492" s="34"/>
      <c r="F492" s="35"/>
      <c r="G492" s="61">
        <f t="shared" si="7"/>
        <v>0</v>
      </c>
    </row>
    <row r="493" spans="2:7" outlineLevel="1" x14ac:dyDescent="0.35">
      <c r="C493" s="2" t="s">
        <v>170</v>
      </c>
      <c r="E493" s="34"/>
      <c r="F493" s="35"/>
      <c r="G493" s="61">
        <f t="shared" si="7"/>
        <v>0</v>
      </c>
    </row>
    <row r="494" spans="2:7" outlineLevel="1" x14ac:dyDescent="0.35">
      <c r="E494" s="34"/>
      <c r="F494" s="35"/>
      <c r="G494" s="61">
        <f t="shared" si="7"/>
        <v>0</v>
      </c>
    </row>
    <row r="495" spans="2:7" ht="58" outlineLevel="1" x14ac:dyDescent="0.35">
      <c r="C495" s="2" t="s">
        <v>171</v>
      </c>
      <c r="E495" s="34"/>
      <c r="F495" s="35"/>
      <c r="G495" s="61">
        <f t="shared" si="7"/>
        <v>0</v>
      </c>
    </row>
    <row r="496" spans="2:7" outlineLevel="1" x14ac:dyDescent="0.35">
      <c r="E496" s="34"/>
      <c r="F496" s="35"/>
      <c r="G496" s="61">
        <f t="shared" si="7"/>
        <v>0</v>
      </c>
    </row>
    <row r="497" spans="2:7" outlineLevel="1" x14ac:dyDescent="0.35">
      <c r="C497" s="2" t="s">
        <v>172</v>
      </c>
      <c r="E497" s="34"/>
      <c r="F497" s="35"/>
      <c r="G497" s="61">
        <f t="shared" si="7"/>
        <v>0</v>
      </c>
    </row>
    <row r="498" spans="2:7" outlineLevel="1" x14ac:dyDescent="0.35">
      <c r="E498" s="34"/>
      <c r="F498" s="35"/>
      <c r="G498" s="61">
        <f t="shared" si="7"/>
        <v>0</v>
      </c>
    </row>
    <row r="499" spans="2:7" ht="29" outlineLevel="1" x14ac:dyDescent="0.35">
      <c r="B499" s="11">
        <v>83</v>
      </c>
      <c r="C499" s="2" t="s">
        <v>19</v>
      </c>
      <c r="D499" s="1" t="s">
        <v>20</v>
      </c>
      <c r="E499" s="34"/>
      <c r="F499" s="35"/>
      <c r="G499" s="61">
        <f t="shared" si="7"/>
        <v>0</v>
      </c>
    </row>
    <row r="500" spans="2:7" outlineLevel="1" x14ac:dyDescent="0.35">
      <c r="E500" s="34"/>
      <c r="F500" s="35"/>
      <c r="G500" s="61">
        <f t="shared" si="7"/>
        <v>0</v>
      </c>
    </row>
    <row r="501" spans="2:7" outlineLevel="1" x14ac:dyDescent="0.35">
      <c r="C501" s="2" t="s">
        <v>173</v>
      </c>
      <c r="E501" s="34"/>
      <c r="F501" s="35"/>
      <c r="G501" s="61">
        <f t="shared" si="7"/>
        <v>0</v>
      </c>
    </row>
    <row r="502" spans="2:7" outlineLevel="1" x14ac:dyDescent="0.35">
      <c r="E502" s="34"/>
      <c r="F502" s="35"/>
      <c r="G502" s="61">
        <f t="shared" si="7"/>
        <v>0</v>
      </c>
    </row>
    <row r="503" spans="2:7" ht="29" outlineLevel="1" x14ac:dyDescent="0.35">
      <c r="B503" s="11">
        <v>84</v>
      </c>
      <c r="C503" s="2" t="s">
        <v>19</v>
      </c>
      <c r="D503" s="1" t="s">
        <v>20</v>
      </c>
      <c r="E503" s="34"/>
      <c r="F503" s="35"/>
      <c r="G503" s="61">
        <f t="shared" si="7"/>
        <v>0</v>
      </c>
    </row>
    <row r="504" spans="2:7" outlineLevel="1" x14ac:dyDescent="0.35">
      <c r="E504" s="34"/>
      <c r="F504" s="35"/>
      <c r="G504" s="61">
        <f t="shared" si="7"/>
        <v>0</v>
      </c>
    </row>
    <row r="505" spans="2:7" outlineLevel="1" x14ac:dyDescent="0.35">
      <c r="C505" s="2" t="s">
        <v>174</v>
      </c>
      <c r="E505" s="34"/>
      <c r="F505" s="35"/>
      <c r="G505" s="61">
        <f t="shared" si="7"/>
        <v>0</v>
      </c>
    </row>
    <row r="506" spans="2:7" outlineLevel="1" x14ac:dyDescent="0.35">
      <c r="E506" s="34"/>
      <c r="F506" s="35"/>
      <c r="G506" s="61">
        <f t="shared" si="7"/>
        <v>0</v>
      </c>
    </row>
    <row r="507" spans="2:7" ht="29" outlineLevel="1" x14ac:dyDescent="0.35">
      <c r="B507" s="11">
        <v>85</v>
      </c>
      <c r="C507" s="2" t="s">
        <v>19</v>
      </c>
      <c r="D507" s="1" t="s">
        <v>20</v>
      </c>
      <c r="E507" s="34"/>
      <c r="F507" s="35"/>
      <c r="G507" s="61">
        <f t="shared" si="7"/>
        <v>0</v>
      </c>
    </row>
    <row r="508" spans="2:7" outlineLevel="1" x14ac:dyDescent="0.35">
      <c r="E508" s="34"/>
      <c r="F508" s="35"/>
      <c r="G508" s="61">
        <f t="shared" si="7"/>
        <v>0</v>
      </c>
    </row>
    <row r="509" spans="2:7" outlineLevel="1" x14ac:dyDescent="0.35">
      <c r="C509" s="2" t="s">
        <v>175</v>
      </c>
      <c r="D509" s="1" t="s">
        <v>8</v>
      </c>
      <c r="E509" s="34"/>
      <c r="F509" s="35"/>
      <c r="G509" s="61">
        <f t="shared" si="7"/>
        <v>0</v>
      </c>
    </row>
    <row r="510" spans="2:7" outlineLevel="1" x14ac:dyDescent="0.35">
      <c r="E510" s="34"/>
      <c r="F510" s="35"/>
      <c r="G510" s="61">
        <f t="shared" si="7"/>
        <v>0</v>
      </c>
    </row>
    <row r="511" spans="2:7" outlineLevel="1" x14ac:dyDescent="0.35">
      <c r="C511" s="2" t="s">
        <v>176</v>
      </c>
      <c r="E511" s="34"/>
      <c r="F511" s="35"/>
      <c r="G511" s="61">
        <f t="shared" si="7"/>
        <v>0</v>
      </c>
    </row>
    <row r="512" spans="2:7" outlineLevel="1" x14ac:dyDescent="0.35">
      <c r="E512" s="34"/>
      <c r="F512" s="35"/>
      <c r="G512" s="61">
        <f t="shared" si="7"/>
        <v>0</v>
      </c>
    </row>
    <row r="513" spans="2:7" ht="29" outlineLevel="1" x14ac:dyDescent="0.35">
      <c r="B513" s="11">
        <v>86</v>
      </c>
      <c r="C513" s="2" t="s">
        <v>19</v>
      </c>
      <c r="D513" s="1" t="s">
        <v>20</v>
      </c>
      <c r="E513" s="34"/>
      <c r="F513" s="35"/>
      <c r="G513" s="61">
        <f t="shared" si="7"/>
        <v>0</v>
      </c>
    </row>
    <row r="514" spans="2:7" outlineLevel="1" x14ac:dyDescent="0.35">
      <c r="E514" s="34"/>
      <c r="F514" s="35"/>
      <c r="G514" s="61">
        <f t="shared" si="7"/>
        <v>0</v>
      </c>
    </row>
    <row r="515" spans="2:7" outlineLevel="1" x14ac:dyDescent="0.35">
      <c r="C515" s="2" t="s">
        <v>177</v>
      </c>
      <c r="E515" s="34"/>
      <c r="F515" s="35"/>
      <c r="G515" s="61">
        <f t="shared" si="7"/>
        <v>0</v>
      </c>
    </row>
    <row r="516" spans="2:7" outlineLevel="1" x14ac:dyDescent="0.35">
      <c r="E516" s="34"/>
      <c r="F516" s="35"/>
      <c r="G516" s="61">
        <f t="shared" ref="G516:G579" si="8">ROUND(E516*F516,2)</f>
        <v>0</v>
      </c>
    </row>
    <row r="517" spans="2:7" ht="29" outlineLevel="1" x14ac:dyDescent="0.35">
      <c r="B517" s="11">
        <v>87</v>
      </c>
      <c r="C517" s="2" t="s">
        <v>19</v>
      </c>
      <c r="D517" s="1" t="s">
        <v>20</v>
      </c>
      <c r="E517" s="34"/>
      <c r="F517" s="35"/>
      <c r="G517" s="61">
        <f t="shared" si="8"/>
        <v>0</v>
      </c>
    </row>
    <row r="518" spans="2:7" outlineLevel="1" x14ac:dyDescent="0.35">
      <c r="E518" s="34"/>
      <c r="F518" s="35"/>
      <c r="G518" s="61">
        <f t="shared" si="8"/>
        <v>0</v>
      </c>
    </row>
    <row r="519" spans="2:7" outlineLevel="1" x14ac:dyDescent="0.35">
      <c r="C519" s="2" t="s">
        <v>178</v>
      </c>
      <c r="E519" s="34"/>
      <c r="F519" s="35"/>
      <c r="G519" s="61">
        <f t="shared" si="8"/>
        <v>0</v>
      </c>
    </row>
    <row r="520" spans="2:7" outlineLevel="1" x14ac:dyDescent="0.35">
      <c r="E520" s="34"/>
      <c r="F520" s="35"/>
      <c r="G520" s="61">
        <f t="shared" si="8"/>
        <v>0</v>
      </c>
    </row>
    <row r="521" spans="2:7" ht="29" outlineLevel="1" x14ac:dyDescent="0.35">
      <c r="B521" s="11">
        <v>88</v>
      </c>
      <c r="C521" s="2" t="s">
        <v>19</v>
      </c>
      <c r="D521" s="1" t="s">
        <v>20</v>
      </c>
      <c r="E521" s="34"/>
      <c r="F521" s="35"/>
      <c r="G521" s="61">
        <f t="shared" si="8"/>
        <v>0</v>
      </c>
    </row>
    <row r="522" spans="2:7" outlineLevel="1" x14ac:dyDescent="0.35">
      <c r="E522" s="34"/>
      <c r="F522" s="35"/>
      <c r="G522" s="61">
        <f t="shared" si="8"/>
        <v>0</v>
      </c>
    </row>
    <row r="523" spans="2:7" outlineLevel="1" x14ac:dyDescent="0.35">
      <c r="C523" s="2" t="s">
        <v>179</v>
      </c>
      <c r="E523" s="34"/>
      <c r="F523" s="35"/>
      <c r="G523" s="61">
        <f t="shared" si="8"/>
        <v>0</v>
      </c>
    </row>
    <row r="524" spans="2:7" outlineLevel="1" x14ac:dyDescent="0.35">
      <c r="E524" s="34"/>
      <c r="F524" s="35"/>
      <c r="G524" s="61">
        <f t="shared" si="8"/>
        <v>0</v>
      </c>
    </row>
    <row r="525" spans="2:7" ht="29" outlineLevel="1" x14ac:dyDescent="0.35">
      <c r="B525" s="11">
        <v>89</v>
      </c>
      <c r="C525" s="2" t="s">
        <v>19</v>
      </c>
      <c r="D525" s="1" t="s">
        <v>20</v>
      </c>
      <c r="E525" s="34"/>
      <c r="F525" s="35"/>
      <c r="G525" s="61">
        <f t="shared" si="8"/>
        <v>0</v>
      </c>
    </row>
    <row r="526" spans="2:7" outlineLevel="1" x14ac:dyDescent="0.35">
      <c r="E526" s="34"/>
      <c r="F526" s="35"/>
      <c r="G526" s="61">
        <f t="shared" si="8"/>
        <v>0</v>
      </c>
    </row>
    <row r="527" spans="2:7" outlineLevel="1" x14ac:dyDescent="0.35">
      <c r="C527" s="2" t="s">
        <v>180</v>
      </c>
      <c r="E527" s="34"/>
      <c r="F527" s="35"/>
      <c r="G527" s="61">
        <f t="shared" si="8"/>
        <v>0</v>
      </c>
    </row>
    <row r="528" spans="2:7" outlineLevel="1" x14ac:dyDescent="0.35">
      <c r="E528" s="34"/>
      <c r="F528" s="35"/>
      <c r="G528" s="61">
        <f t="shared" si="8"/>
        <v>0</v>
      </c>
    </row>
    <row r="529" spans="2:7" ht="29" outlineLevel="1" x14ac:dyDescent="0.35">
      <c r="B529" s="11">
        <v>90</v>
      </c>
      <c r="C529" s="2" t="s">
        <v>19</v>
      </c>
      <c r="D529" s="1" t="s">
        <v>20</v>
      </c>
      <c r="E529" s="34"/>
      <c r="F529" s="35"/>
      <c r="G529" s="61">
        <f t="shared" si="8"/>
        <v>0</v>
      </c>
    </row>
    <row r="530" spans="2:7" outlineLevel="1" x14ac:dyDescent="0.35">
      <c r="E530" s="34"/>
      <c r="F530" s="35"/>
      <c r="G530" s="61">
        <f t="shared" si="8"/>
        <v>0</v>
      </c>
    </row>
    <row r="531" spans="2:7" outlineLevel="1" x14ac:dyDescent="0.35">
      <c r="C531" s="2" t="s">
        <v>181</v>
      </c>
      <c r="E531" s="34"/>
      <c r="F531" s="35"/>
      <c r="G531" s="61">
        <f t="shared" si="8"/>
        <v>0</v>
      </c>
    </row>
    <row r="532" spans="2:7" outlineLevel="1" x14ac:dyDescent="0.35">
      <c r="E532" s="34"/>
      <c r="F532" s="35"/>
      <c r="G532" s="61">
        <f t="shared" si="8"/>
        <v>0</v>
      </c>
    </row>
    <row r="533" spans="2:7" ht="29" outlineLevel="1" x14ac:dyDescent="0.35">
      <c r="B533" s="11">
        <v>91</v>
      </c>
      <c r="C533" s="2" t="s">
        <v>19</v>
      </c>
      <c r="D533" s="1" t="s">
        <v>20</v>
      </c>
      <c r="E533" s="34"/>
      <c r="F533" s="35"/>
      <c r="G533" s="61">
        <f t="shared" si="8"/>
        <v>0</v>
      </c>
    </row>
    <row r="534" spans="2:7" outlineLevel="1" x14ac:dyDescent="0.35">
      <c r="E534" s="34"/>
      <c r="F534" s="35"/>
      <c r="G534" s="61">
        <f t="shared" si="8"/>
        <v>0</v>
      </c>
    </row>
    <row r="535" spans="2:7" outlineLevel="1" x14ac:dyDescent="0.35">
      <c r="C535" s="2" t="s">
        <v>182</v>
      </c>
      <c r="E535" s="34"/>
      <c r="F535" s="35"/>
      <c r="G535" s="61">
        <f t="shared" si="8"/>
        <v>0</v>
      </c>
    </row>
    <row r="536" spans="2:7" outlineLevel="1" x14ac:dyDescent="0.35">
      <c r="E536" s="34"/>
      <c r="F536" s="35"/>
      <c r="G536" s="61">
        <f t="shared" si="8"/>
        <v>0</v>
      </c>
    </row>
    <row r="537" spans="2:7" ht="29" outlineLevel="1" x14ac:dyDescent="0.35">
      <c r="B537" s="11">
        <v>92</v>
      </c>
      <c r="C537" s="2" t="s">
        <v>19</v>
      </c>
      <c r="D537" s="1" t="s">
        <v>20</v>
      </c>
      <c r="E537" s="34"/>
      <c r="F537" s="35"/>
      <c r="G537" s="61">
        <f t="shared" si="8"/>
        <v>0</v>
      </c>
    </row>
    <row r="538" spans="2:7" outlineLevel="1" x14ac:dyDescent="0.35">
      <c r="E538" s="34"/>
      <c r="F538" s="35"/>
      <c r="G538" s="61">
        <f t="shared" si="8"/>
        <v>0</v>
      </c>
    </row>
    <row r="539" spans="2:7" outlineLevel="1" x14ac:dyDescent="0.35">
      <c r="C539" s="2" t="s">
        <v>183</v>
      </c>
      <c r="E539" s="34"/>
      <c r="F539" s="35"/>
      <c r="G539" s="61">
        <f t="shared" si="8"/>
        <v>0</v>
      </c>
    </row>
    <row r="540" spans="2:7" outlineLevel="1" x14ac:dyDescent="0.35">
      <c r="E540" s="34"/>
      <c r="F540" s="35"/>
      <c r="G540" s="61">
        <f t="shared" si="8"/>
        <v>0</v>
      </c>
    </row>
    <row r="541" spans="2:7" ht="29" outlineLevel="1" x14ac:dyDescent="0.35">
      <c r="B541" s="11">
        <v>93</v>
      </c>
      <c r="C541" s="2" t="s">
        <v>19</v>
      </c>
      <c r="D541" s="1" t="s">
        <v>20</v>
      </c>
      <c r="E541" s="34"/>
      <c r="F541" s="35"/>
      <c r="G541" s="61">
        <f t="shared" si="8"/>
        <v>0</v>
      </c>
    </row>
    <row r="542" spans="2:7" outlineLevel="1" x14ac:dyDescent="0.35">
      <c r="E542" s="34"/>
      <c r="F542" s="35"/>
      <c r="G542" s="61">
        <f t="shared" si="8"/>
        <v>0</v>
      </c>
    </row>
    <row r="543" spans="2:7" outlineLevel="1" x14ac:dyDescent="0.35">
      <c r="C543" s="2" t="s">
        <v>184</v>
      </c>
      <c r="E543" s="34"/>
      <c r="F543" s="35"/>
      <c r="G543" s="61">
        <f t="shared" si="8"/>
        <v>0</v>
      </c>
    </row>
    <row r="544" spans="2:7" outlineLevel="1" x14ac:dyDescent="0.35">
      <c r="E544" s="34"/>
      <c r="F544" s="35"/>
      <c r="G544" s="61">
        <f t="shared" si="8"/>
        <v>0</v>
      </c>
    </row>
    <row r="545" spans="2:7" ht="29" outlineLevel="1" x14ac:dyDescent="0.35">
      <c r="B545" s="11">
        <v>94</v>
      </c>
      <c r="C545" s="2" t="s">
        <v>19</v>
      </c>
      <c r="D545" s="1" t="s">
        <v>20</v>
      </c>
      <c r="E545" s="34"/>
      <c r="F545" s="35"/>
      <c r="G545" s="61">
        <f t="shared" si="8"/>
        <v>0</v>
      </c>
    </row>
    <row r="546" spans="2:7" outlineLevel="1" x14ac:dyDescent="0.35">
      <c r="E546" s="34"/>
      <c r="F546" s="35"/>
      <c r="G546" s="61">
        <f t="shared" si="8"/>
        <v>0</v>
      </c>
    </row>
    <row r="547" spans="2:7" outlineLevel="1" x14ac:dyDescent="0.35">
      <c r="C547" s="2" t="s">
        <v>185</v>
      </c>
      <c r="E547" s="34"/>
      <c r="F547" s="35"/>
      <c r="G547" s="61">
        <f t="shared" si="8"/>
        <v>0</v>
      </c>
    </row>
    <row r="548" spans="2:7" outlineLevel="1" x14ac:dyDescent="0.35">
      <c r="E548" s="34"/>
      <c r="F548" s="35"/>
      <c r="G548" s="61">
        <f t="shared" si="8"/>
        <v>0</v>
      </c>
    </row>
    <row r="549" spans="2:7" ht="29" outlineLevel="1" x14ac:dyDescent="0.35">
      <c r="B549" s="11">
        <v>95</v>
      </c>
      <c r="C549" s="2" t="s">
        <v>19</v>
      </c>
      <c r="D549" s="1" t="s">
        <v>20</v>
      </c>
      <c r="E549" s="34"/>
      <c r="F549" s="35"/>
      <c r="G549" s="61">
        <f t="shared" si="8"/>
        <v>0</v>
      </c>
    </row>
    <row r="550" spans="2:7" outlineLevel="1" x14ac:dyDescent="0.35">
      <c r="E550" s="34"/>
      <c r="F550" s="35"/>
      <c r="G550" s="61">
        <f t="shared" si="8"/>
        <v>0</v>
      </c>
    </row>
    <row r="551" spans="2:7" outlineLevel="1" x14ac:dyDescent="0.35">
      <c r="C551" s="2" t="s">
        <v>186</v>
      </c>
      <c r="E551" s="34"/>
      <c r="F551" s="35"/>
      <c r="G551" s="61">
        <f t="shared" si="8"/>
        <v>0</v>
      </c>
    </row>
    <row r="552" spans="2:7" outlineLevel="1" x14ac:dyDescent="0.35">
      <c r="E552" s="34"/>
      <c r="F552" s="35"/>
      <c r="G552" s="61">
        <f t="shared" si="8"/>
        <v>0</v>
      </c>
    </row>
    <row r="553" spans="2:7" ht="29" outlineLevel="1" x14ac:dyDescent="0.35">
      <c r="B553" s="11">
        <v>96</v>
      </c>
      <c r="C553" s="2" t="s">
        <v>19</v>
      </c>
      <c r="D553" s="1" t="s">
        <v>20</v>
      </c>
      <c r="E553" s="34"/>
      <c r="F553" s="35"/>
      <c r="G553" s="61">
        <f t="shared" si="8"/>
        <v>0</v>
      </c>
    </row>
    <row r="554" spans="2:7" outlineLevel="1" x14ac:dyDescent="0.35">
      <c r="E554" s="34"/>
      <c r="F554" s="35"/>
      <c r="G554" s="61">
        <f t="shared" si="8"/>
        <v>0</v>
      </c>
    </row>
    <row r="555" spans="2:7" outlineLevel="1" x14ac:dyDescent="0.35">
      <c r="C555" s="2" t="s">
        <v>187</v>
      </c>
      <c r="E555" s="34"/>
      <c r="F555" s="35"/>
      <c r="G555" s="61">
        <f t="shared" si="8"/>
        <v>0</v>
      </c>
    </row>
    <row r="556" spans="2:7" outlineLevel="1" x14ac:dyDescent="0.35">
      <c r="E556" s="34"/>
      <c r="F556" s="35"/>
      <c r="G556" s="61">
        <f t="shared" si="8"/>
        <v>0</v>
      </c>
    </row>
    <row r="557" spans="2:7" ht="29" outlineLevel="1" x14ac:dyDescent="0.35">
      <c r="B557" s="11">
        <v>97</v>
      </c>
      <c r="C557" s="2" t="s">
        <v>19</v>
      </c>
      <c r="D557" s="1" t="s">
        <v>20</v>
      </c>
      <c r="E557" s="34"/>
      <c r="F557" s="35"/>
      <c r="G557" s="61">
        <f t="shared" si="8"/>
        <v>0</v>
      </c>
    </row>
    <row r="558" spans="2:7" outlineLevel="1" x14ac:dyDescent="0.35">
      <c r="E558" s="34"/>
      <c r="F558" s="35"/>
      <c r="G558" s="61">
        <f t="shared" si="8"/>
        <v>0</v>
      </c>
    </row>
    <row r="559" spans="2:7" outlineLevel="1" x14ac:dyDescent="0.35">
      <c r="C559" s="2" t="s">
        <v>188</v>
      </c>
      <c r="D559" s="1" t="s">
        <v>8</v>
      </c>
      <c r="E559" s="34"/>
      <c r="F559" s="35"/>
      <c r="G559" s="61">
        <f t="shared" si="8"/>
        <v>0</v>
      </c>
    </row>
    <row r="560" spans="2:7" outlineLevel="1" x14ac:dyDescent="0.35">
      <c r="E560" s="34"/>
      <c r="F560" s="35"/>
      <c r="G560" s="61">
        <f t="shared" si="8"/>
        <v>0</v>
      </c>
    </row>
    <row r="561" spans="2:7" ht="29" outlineLevel="1" x14ac:dyDescent="0.35">
      <c r="C561" s="2" t="s">
        <v>189</v>
      </c>
      <c r="E561" s="34"/>
      <c r="F561" s="35"/>
      <c r="G561" s="61">
        <f t="shared" si="8"/>
        <v>0</v>
      </c>
    </row>
    <row r="562" spans="2:7" outlineLevel="1" x14ac:dyDescent="0.35">
      <c r="E562" s="34"/>
      <c r="F562" s="35"/>
      <c r="G562" s="61">
        <f t="shared" si="8"/>
        <v>0</v>
      </c>
    </row>
    <row r="563" spans="2:7" outlineLevel="1" x14ac:dyDescent="0.35">
      <c r="C563" s="2" t="s">
        <v>190</v>
      </c>
      <c r="E563" s="34"/>
      <c r="F563" s="35"/>
      <c r="G563" s="61">
        <f t="shared" si="8"/>
        <v>0</v>
      </c>
    </row>
    <row r="564" spans="2:7" outlineLevel="1" x14ac:dyDescent="0.35">
      <c r="E564" s="34"/>
      <c r="F564" s="35"/>
      <c r="G564" s="61">
        <f t="shared" si="8"/>
        <v>0</v>
      </c>
    </row>
    <row r="565" spans="2:7" ht="58" outlineLevel="1" x14ac:dyDescent="0.35">
      <c r="C565" s="2" t="s">
        <v>191</v>
      </c>
      <c r="E565" s="34"/>
      <c r="F565" s="35"/>
      <c r="G565" s="61">
        <f t="shared" si="8"/>
        <v>0</v>
      </c>
    </row>
    <row r="566" spans="2:7" outlineLevel="1" x14ac:dyDescent="0.35">
      <c r="E566" s="34"/>
      <c r="F566" s="35"/>
      <c r="G566" s="61">
        <f t="shared" si="8"/>
        <v>0</v>
      </c>
    </row>
    <row r="567" spans="2:7" ht="29" outlineLevel="1" x14ac:dyDescent="0.35">
      <c r="C567" s="2" t="s">
        <v>192</v>
      </c>
      <c r="E567" s="34"/>
      <c r="F567" s="35"/>
      <c r="G567" s="61">
        <f t="shared" si="8"/>
        <v>0</v>
      </c>
    </row>
    <row r="568" spans="2:7" outlineLevel="1" x14ac:dyDescent="0.35">
      <c r="E568" s="34"/>
      <c r="F568" s="35"/>
      <c r="G568" s="61">
        <f t="shared" si="8"/>
        <v>0</v>
      </c>
    </row>
    <row r="569" spans="2:7" ht="29" outlineLevel="1" x14ac:dyDescent="0.35">
      <c r="B569" s="11">
        <v>98</v>
      </c>
      <c r="C569" s="2" t="s">
        <v>19</v>
      </c>
      <c r="D569" s="1" t="s">
        <v>20</v>
      </c>
      <c r="E569" s="34"/>
      <c r="F569" s="35"/>
      <c r="G569" s="61">
        <f t="shared" si="8"/>
        <v>0</v>
      </c>
    </row>
    <row r="570" spans="2:7" outlineLevel="1" x14ac:dyDescent="0.35">
      <c r="E570" s="34"/>
      <c r="F570" s="35"/>
      <c r="G570" s="61">
        <f t="shared" si="8"/>
        <v>0</v>
      </c>
    </row>
    <row r="571" spans="2:7" outlineLevel="1" x14ac:dyDescent="0.35">
      <c r="C571" s="2" t="s">
        <v>193</v>
      </c>
      <c r="E571" s="34"/>
      <c r="F571" s="35"/>
      <c r="G571" s="61">
        <f t="shared" si="8"/>
        <v>0</v>
      </c>
    </row>
    <row r="572" spans="2:7" outlineLevel="1" x14ac:dyDescent="0.35">
      <c r="E572" s="34"/>
      <c r="F572" s="35"/>
      <c r="G572" s="61">
        <f t="shared" si="8"/>
        <v>0</v>
      </c>
    </row>
    <row r="573" spans="2:7" ht="58" outlineLevel="1" x14ac:dyDescent="0.35">
      <c r="C573" s="2" t="s">
        <v>194</v>
      </c>
      <c r="E573" s="34"/>
      <c r="F573" s="35"/>
      <c r="G573" s="61">
        <f t="shared" si="8"/>
        <v>0</v>
      </c>
    </row>
    <row r="574" spans="2:7" outlineLevel="1" x14ac:dyDescent="0.35">
      <c r="E574" s="34"/>
      <c r="F574" s="35"/>
      <c r="G574" s="61">
        <f t="shared" si="8"/>
        <v>0</v>
      </c>
    </row>
    <row r="575" spans="2:7" ht="29" outlineLevel="1" x14ac:dyDescent="0.35">
      <c r="B575" s="11">
        <v>99</v>
      </c>
      <c r="C575" s="2" t="s">
        <v>19</v>
      </c>
      <c r="D575" s="1" t="s">
        <v>20</v>
      </c>
      <c r="E575" s="34"/>
      <c r="F575" s="35"/>
      <c r="G575" s="61">
        <f t="shared" si="8"/>
        <v>0</v>
      </c>
    </row>
    <row r="576" spans="2:7" outlineLevel="1" x14ac:dyDescent="0.35">
      <c r="E576" s="34"/>
      <c r="F576" s="35"/>
      <c r="G576" s="61">
        <f t="shared" si="8"/>
        <v>0</v>
      </c>
    </row>
    <row r="577" spans="2:7" outlineLevel="1" x14ac:dyDescent="0.35">
      <c r="C577" s="2" t="s">
        <v>195</v>
      </c>
      <c r="E577" s="34"/>
      <c r="F577" s="35"/>
      <c r="G577" s="61">
        <f t="shared" si="8"/>
        <v>0</v>
      </c>
    </row>
    <row r="578" spans="2:7" outlineLevel="1" x14ac:dyDescent="0.35">
      <c r="E578" s="34"/>
      <c r="F578" s="35"/>
      <c r="G578" s="61">
        <f t="shared" si="8"/>
        <v>0</v>
      </c>
    </row>
    <row r="579" spans="2:7" ht="87" outlineLevel="1" x14ac:dyDescent="0.35">
      <c r="C579" s="2" t="s">
        <v>196</v>
      </c>
      <c r="E579" s="34"/>
      <c r="F579" s="35"/>
      <c r="G579" s="61">
        <f t="shared" si="8"/>
        <v>0</v>
      </c>
    </row>
    <row r="580" spans="2:7" outlineLevel="1" x14ac:dyDescent="0.35">
      <c r="E580" s="34"/>
      <c r="F580" s="35"/>
      <c r="G580" s="61">
        <f t="shared" ref="G580:G643" si="9">ROUND(E580*F580,2)</f>
        <v>0</v>
      </c>
    </row>
    <row r="581" spans="2:7" ht="29" outlineLevel="1" x14ac:dyDescent="0.35">
      <c r="B581" s="11">
        <v>100</v>
      </c>
      <c r="C581" s="2" t="s">
        <v>19</v>
      </c>
      <c r="D581" s="1" t="s">
        <v>20</v>
      </c>
      <c r="E581" s="34"/>
      <c r="F581" s="35"/>
      <c r="G581" s="61">
        <f t="shared" si="9"/>
        <v>0</v>
      </c>
    </row>
    <row r="582" spans="2:7" outlineLevel="1" x14ac:dyDescent="0.35">
      <c r="E582" s="34"/>
      <c r="F582" s="35"/>
      <c r="G582" s="61">
        <f t="shared" si="9"/>
        <v>0</v>
      </c>
    </row>
    <row r="583" spans="2:7" outlineLevel="1" x14ac:dyDescent="0.35">
      <c r="C583" s="2" t="s">
        <v>197</v>
      </c>
      <c r="E583" s="34"/>
      <c r="F583" s="35"/>
      <c r="G583" s="61">
        <f t="shared" si="9"/>
        <v>0</v>
      </c>
    </row>
    <row r="584" spans="2:7" outlineLevel="1" x14ac:dyDescent="0.35">
      <c r="E584" s="34"/>
      <c r="F584" s="35"/>
      <c r="G584" s="61">
        <f t="shared" si="9"/>
        <v>0</v>
      </c>
    </row>
    <row r="585" spans="2:7" ht="72.5" outlineLevel="1" x14ac:dyDescent="0.35">
      <c r="C585" s="2" t="s">
        <v>198</v>
      </c>
      <c r="E585" s="34"/>
      <c r="F585" s="35"/>
      <c r="G585" s="61">
        <f t="shared" si="9"/>
        <v>0</v>
      </c>
    </row>
    <row r="586" spans="2:7" outlineLevel="1" x14ac:dyDescent="0.35">
      <c r="E586" s="34"/>
      <c r="F586" s="35"/>
      <c r="G586" s="61">
        <f t="shared" si="9"/>
        <v>0</v>
      </c>
    </row>
    <row r="587" spans="2:7" ht="58" outlineLevel="1" x14ac:dyDescent="0.35">
      <c r="C587" s="2" t="s">
        <v>199</v>
      </c>
      <c r="E587" s="34"/>
      <c r="F587" s="35"/>
      <c r="G587" s="61">
        <f t="shared" si="9"/>
        <v>0</v>
      </c>
    </row>
    <row r="588" spans="2:7" outlineLevel="1" x14ac:dyDescent="0.35">
      <c r="E588" s="34"/>
      <c r="F588" s="35"/>
      <c r="G588" s="61">
        <f t="shared" si="9"/>
        <v>0</v>
      </c>
    </row>
    <row r="589" spans="2:7" ht="29" outlineLevel="1" x14ac:dyDescent="0.35">
      <c r="B589" s="11">
        <v>101</v>
      </c>
      <c r="C589" s="2" t="s">
        <v>19</v>
      </c>
      <c r="D589" s="1" t="s">
        <v>20</v>
      </c>
      <c r="E589" s="34"/>
      <c r="F589" s="35"/>
      <c r="G589" s="61">
        <f t="shared" si="9"/>
        <v>0</v>
      </c>
    </row>
    <row r="590" spans="2:7" outlineLevel="1" x14ac:dyDescent="0.35">
      <c r="E590" s="34"/>
      <c r="F590" s="35"/>
      <c r="G590" s="61">
        <f t="shared" si="9"/>
        <v>0</v>
      </c>
    </row>
    <row r="591" spans="2:7" outlineLevel="1" x14ac:dyDescent="0.35">
      <c r="C591" s="2" t="s">
        <v>127</v>
      </c>
      <c r="E591" s="34"/>
      <c r="F591" s="35"/>
      <c r="G591" s="61">
        <f t="shared" si="9"/>
        <v>0</v>
      </c>
    </row>
    <row r="592" spans="2:7" outlineLevel="1" x14ac:dyDescent="0.35">
      <c r="E592" s="34"/>
      <c r="F592" s="35"/>
      <c r="G592" s="61">
        <f t="shared" si="9"/>
        <v>0</v>
      </c>
    </row>
    <row r="593" spans="2:7" ht="29" outlineLevel="1" x14ac:dyDescent="0.35">
      <c r="C593" s="2" t="s">
        <v>200</v>
      </c>
      <c r="E593" s="34"/>
      <c r="F593" s="35"/>
      <c r="G593" s="61">
        <f t="shared" si="9"/>
        <v>0</v>
      </c>
    </row>
    <row r="594" spans="2:7" outlineLevel="1" x14ac:dyDescent="0.35">
      <c r="E594" s="34"/>
      <c r="F594" s="35"/>
      <c r="G594" s="61">
        <f t="shared" si="9"/>
        <v>0</v>
      </c>
    </row>
    <row r="595" spans="2:7" ht="29" outlineLevel="1" x14ac:dyDescent="0.35">
      <c r="B595" s="11">
        <v>102</v>
      </c>
      <c r="C595" s="2" t="s">
        <v>19</v>
      </c>
      <c r="D595" s="1" t="s">
        <v>20</v>
      </c>
      <c r="E595" s="34"/>
      <c r="F595" s="35"/>
      <c r="G595" s="61">
        <f t="shared" si="9"/>
        <v>0</v>
      </c>
    </row>
    <row r="596" spans="2:7" outlineLevel="1" x14ac:dyDescent="0.35">
      <c r="E596" s="34"/>
      <c r="F596" s="35"/>
      <c r="G596" s="61">
        <f t="shared" si="9"/>
        <v>0</v>
      </c>
    </row>
    <row r="597" spans="2:7" outlineLevel="1" x14ac:dyDescent="0.35">
      <c r="C597" s="2" t="s">
        <v>201</v>
      </c>
      <c r="E597" s="34"/>
      <c r="F597" s="35"/>
      <c r="G597" s="61">
        <f t="shared" si="9"/>
        <v>0</v>
      </c>
    </row>
    <row r="598" spans="2:7" outlineLevel="1" x14ac:dyDescent="0.35">
      <c r="E598" s="34"/>
      <c r="F598" s="35"/>
      <c r="G598" s="61">
        <f t="shared" si="9"/>
        <v>0</v>
      </c>
    </row>
    <row r="599" spans="2:7" ht="101.5" outlineLevel="1" x14ac:dyDescent="0.35">
      <c r="C599" s="2" t="s">
        <v>202</v>
      </c>
      <c r="E599" s="34"/>
      <c r="F599" s="35"/>
      <c r="G599" s="61">
        <f t="shared" si="9"/>
        <v>0</v>
      </c>
    </row>
    <row r="600" spans="2:7" outlineLevel="1" x14ac:dyDescent="0.35">
      <c r="E600" s="34"/>
      <c r="F600" s="35"/>
      <c r="G600" s="61">
        <f t="shared" si="9"/>
        <v>0</v>
      </c>
    </row>
    <row r="601" spans="2:7" ht="29" outlineLevel="1" x14ac:dyDescent="0.35">
      <c r="B601" s="11">
        <v>103</v>
      </c>
      <c r="C601" s="2" t="s">
        <v>19</v>
      </c>
      <c r="D601" s="1" t="s">
        <v>20</v>
      </c>
      <c r="E601" s="34"/>
      <c r="F601" s="35"/>
      <c r="G601" s="61">
        <f t="shared" si="9"/>
        <v>0</v>
      </c>
    </row>
    <row r="602" spans="2:7" outlineLevel="1" x14ac:dyDescent="0.35">
      <c r="E602" s="34"/>
      <c r="F602" s="35"/>
      <c r="G602" s="61">
        <f t="shared" si="9"/>
        <v>0</v>
      </c>
    </row>
    <row r="603" spans="2:7" outlineLevel="1" x14ac:dyDescent="0.35">
      <c r="C603" s="2" t="s">
        <v>203</v>
      </c>
      <c r="E603" s="34"/>
      <c r="F603" s="35"/>
      <c r="G603" s="61">
        <f t="shared" si="9"/>
        <v>0</v>
      </c>
    </row>
    <row r="604" spans="2:7" outlineLevel="1" x14ac:dyDescent="0.35">
      <c r="E604" s="34"/>
      <c r="F604" s="35"/>
      <c r="G604" s="61">
        <f t="shared" si="9"/>
        <v>0</v>
      </c>
    </row>
    <row r="605" spans="2:7" outlineLevel="1" x14ac:dyDescent="0.35">
      <c r="C605" s="2" t="s">
        <v>204</v>
      </c>
      <c r="E605" s="34"/>
      <c r="F605" s="35"/>
      <c r="G605" s="61">
        <f t="shared" si="9"/>
        <v>0</v>
      </c>
    </row>
    <row r="606" spans="2:7" outlineLevel="1" x14ac:dyDescent="0.35">
      <c r="E606" s="34"/>
      <c r="F606" s="35"/>
      <c r="G606" s="61">
        <f t="shared" si="9"/>
        <v>0</v>
      </c>
    </row>
    <row r="607" spans="2:7" ht="72.5" outlineLevel="1" x14ac:dyDescent="0.35">
      <c r="C607" s="2" t="s">
        <v>205</v>
      </c>
      <c r="E607" s="34"/>
      <c r="F607" s="35"/>
      <c r="G607" s="61">
        <f t="shared" si="9"/>
        <v>0</v>
      </c>
    </row>
    <row r="608" spans="2:7" outlineLevel="1" x14ac:dyDescent="0.35">
      <c r="E608" s="34"/>
      <c r="F608" s="35"/>
      <c r="G608" s="61">
        <f t="shared" si="9"/>
        <v>0</v>
      </c>
    </row>
    <row r="609" spans="2:7" ht="29" outlineLevel="1" x14ac:dyDescent="0.35">
      <c r="B609" s="11">
        <v>104</v>
      </c>
      <c r="C609" s="2" t="s">
        <v>19</v>
      </c>
      <c r="D609" s="1" t="s">
        <v>20</v>
      </c>
      <c r="E609" s="34"/>
      <c r="F609" s="35"/>
      <c r="G609" s="61">
        <f t="shared" si="9"/>
        <v>0</v>
      </c>
    </row>
    <row r="610" spans="2:7" outlineLevel="1" x14ac:dyDescent="0.35">
      <c r="E610" s="34"/>
      <c r="F610" s="35"/>
      <c r="G610" s="61">
        <f t="shared" si="9"/>
        <v>0</v>
      </c>
    </row>
    <row r="611" spans="2:7" outlineLevel="1" x14ac:dyDescent="0.35">
      <c r="C611" s="2" t="s">
        <v>206</v>
      </c>
      <c r="E611" s="34"/>
      <c r="F611" s="35"/>
      <c r="G611" s="61">
        <f t="shared" si="9"/>
        <v>0</v>
      </c>
    </row>
    <row r="612" spans="2:7" outlineLevel="1" x14ac:dyDescent="0.35">
      <c r="E612" s="34"/>
      <c r="F612" s="35"/>
      <c r="G612" s="61">
        <f t="shared" si="9"/>
        <v>0</v>
      </c>
    </row>
    <row r="613" spans="2:7" ht="58" outlineLevel="1" x14ac:dyDescent="0.35">
      <c r="C613" s="2" t="s">
        <v>207</v>
      </c>
      <c r="E613" s="34"/>
      <c r="F613" s="35"/>
      <c r="G613" s="61">
        <f t="shared" si="9"/>
        <v>0</v>
      </c>
    </row>
    <row r="614" spans="2:7" outlineLevel="1" x14ac:dyDescent="0.35">
      <c r="E614" s="34"/>
      <c r="F614" s="35"/>
      <c r="G614" s="61">
        <f t="shared" si="9"/>
        <v>0</v>
      </c>
    </row>
    <row r="615" spans="2:7" ht="29" outlineLevel="1" x14ac:dyDescent="0.35">
      <c r="B615" s="11">
        <v>105</v>
      </c>
      <c r="C615" s="2" t="s">
        <v>19</v>
      </c>
      <c r="D615" s="1" t="s">
        <v>20</v>
      </c>
      <c r="E615" s="34"/>
      <c r="F615" s="35"/>
      <c r="G615" s="61">
        <f t="shared" si="9"/>
        <v>0</v>
      </c>
    </row>
    <row r="616" spans="2:7" outlineLevel="1" x14ac:dyDescent="0.35">
      <c r="E616" s="34"/>
      <c r="F616" s="35"/>
      <c r="G616" s="61">
        <f t="shared" si="9"/>
        <v>0</v>
      </c>
    </row>
    <row r="617" spans="2:7" outlineLevel="1" x14ac:dyDescent="0.35">
      <c r="C617" s="2" t="s">
        <v>208</v>
      </c>
      <c r="E617" s="34"/>
      <c r="F617" s="35"/>
      <c r="G617" s="61">
        <f t="shared" si="9"/>
        <v>0</v>
      </c>
    </row>
    <row r="618" spans="2:7" outlineLevel="1" x14ac:dyDescent="0.35">
      <c r="E618" s="34"/>
      <c r="F618" s="35"/>
      <c r="G618" s="61">
        <f t="shared" si="9"/>
        <v>0</v>
      </c>
    </row>
    <row r="619" spans="2:7" ht="29" outlineLevel="1" x14ac:dyDescent="0.35">
      <c r="C619" s="2" t="s">
        <v>209</v>
      </c>
      <c r="E619" s="34"/>
      <c r="F619" s="35"/>
      <c r="G619" s="61">
        <f t="shared" si="9"/>
        <v>0</v>
      </c>
    </row>
    <row r="620" spans="2:7" outlineLevel="1" x14ac:dyDescent="0.35">
      <c r="E620" s="34"/>
      <c r="F620" s="35"/>
      <c r="G620" s="61">
        <f t="shared" si="9"/>
        <v>0</v>
      </c>
    </row>
    <row r="621" spans="2:7" ht="58" outlineLevel="1" x14ac:dyDescent="0.35">
      <c r="C621" s="2" t="s">
        <v>210</v>
      </c>
      <c r="E621" s="34"/>
      <c r="F621" s="35"/>
      <c r="G621" s="61">
        <f t="shared" si="9"/>
        <v>0</v>
      </c>
    </row>
    <row r="622" spans="2:7" outlineLevel="1" x14ac:dyDescent="0.35">
      <c r="E622" s="34"/>
      <c r="F622" s="35"/>
      <c r="G622" s="61">
        <f t="shared" si="9"/>
        <v>0</v>
      </c>
    </row>
    <row r="623" spans="2:7" ht="29" outlineLevel="1" x14ac:dyDescent="0.35">
      <c r="B623" s="11">
        <v>106</v>
      </c>
      <c r="C623" s="2" t="s">
        <v>19</v>
      </c>
      <c r="D623" s="1" t="s">
        <v>20</v>
      </c>
      <c r="E623" s="34"/>
      <c r="F623" s="35"/>
      <c r="G623" s="61">
        <f t="shared" si="9"/>
        <v>0</v>
      </c>
    </row>
    <row r="624" spans="2:7" outlineLevel="1" x14ac:dyDescent="0.35">
      <c r="E624" s="34"/>
      <c r="F624" s="35"/>
      <c r="G624" s="61">
        <f t="shared" si="9"/>
        <v>0</v>
      </c>
    </row>
    <row r="625" spans="2:7" outlineLevel="1" x14ac:dyDescent="0.35">
      <c r="C625" s="2" t="s">
        <v>211</v>
      </c>
      <c r="E625" s="34"/>
      <c r="F625" s="35"/>
      <c r="G625" s="61">
        <f t="shared" si="9"/>
        <v>0</v>
      </c>
    </row>
    <row r="626" spans="2:7" outlineLevel="1" x14ac:dyDescent="0.35">
      <c r="E626" s="34"/>
      <c r="F626" s="35"/>
      <c r="G626" s="61">
        <f t="shared" si="9"/>
        <v>0</v>
      </c>
    </row>
    <row r="627" spans="2:7" ht="72.5" outlineLevel="1" x14ac:dyDescent="0.35">
      <c r="C627" s="2" t="s">
        <v>212</v>
      </c>
      <c r="E627" s="34"/>
      <c r="F627" s="35"/>
      <c r="G627" s="61">
        <f t="shared" si="9"/>
        <v>0</v>
      </c>
    </row>
    <row r="628" spans="2:7" outlineLevel="1" x14ac:dyDescent="0.35">
      <c r="E628" s="34"/>
      <c r="F628" s="35"/>
      <c r="G628" s="61">
        <f t="shared" si="9"/>
        <v>0</v>
      </c>
    </row>
    <row r="629" spans="2:7" ht="29" outlineLevel="1" x14ac:dyDescent="0.35">
      <c r="C629" s="2" t="s">
        <v>213</v>
      </c>
      <c r="E629" s="34"/>
      <c r="F629" s="35"/>
      <c r="G629" s="61">
        <f t="shared" si="9"/>
        <v>0</v>
      </c>
    </row>
    <row r="630" spans="2:7" outlineLevel="1" x14ac:dyDescent="0.35">
      <c r="E630" s="34"/>
      <c r="F630" s="35"/>
      <c r="G630" s="61">
        <f t="shared" si="9"/>
        <v>0</v>
      </c>
    </row>
    <row r="631" spans="2:7" ht="29" outlineLevel="1" x14ac:dyDescent="0.35">
      <c r="B631" s="11">
        <v>107</v>
      </c>
      <c r="C631" s="2" t="s">
        <v>19</v>
      </c>
      <c r="D631" s="1" t="s">
        <v>20</v>
      </c>
      <c r="E631" s="34"/>
      <c r="F631" s="35"/>
      <c r="G631" s="61">
        <f t="shared" si="9"/>
        <v>0</v>
      </c>
    </row>
    <row r="632" spans="2:7" outlineLevel="1" x14ac:dyDescent="0.35">
      <c r="E632" s="34"/>
      <c r="F632" s="35"/>
      <c r="G632" s="61">
        <f t="shared" si="9"/>
        <v>0</v>
      </c>
    </row>
    <row r="633" spans="2:7" ht="29" outlineLevel="1" x14ac:dyDescent="0.35">
      <c r="C633" s="2" t="s">
        <v>214</v>
      </c>
      <c r="E633" s="34"/>
      <c r="F633" s="35"/>
      <c r="G633" s="61">
        <f t="shared" si="9"/>
        <v>0</v>
      </c>
    </row>
    <row r="634" spans="2:7" outlineLevel="1" x14ac:dyDescent="0.35">
      <c r="E634" s="34"/>
      <c r="F634" s="35"/>
      <c r="G634" s="61">
        <f t="shared" si="9"/>
        <v>0</v>
      </c>
    </row>
    <row r="635" spans="2:7" ht="87" outlineLevel="1" x14ac:dyDescent="0.35">
      <c r="C635" s="2" t="s">
        <v>215</v>
      </c>
      <c r="E635" s="34"/>
      <c r="F635" s="35"/>
      <c r="G635" s="61">
        <f t="shared" si="9"/>
        <v>0</v>
      </c>
    </row>
    <row r="636" spans="2:7" outlineLevel="1" x14ac:dyDescent="0.35">
      <c r="E636" s="34"/>
      <c r="F636" s="35"/>
      <c r="G636" s="61">
        <f t="shared" si="9"/>
        <v>0</v>
      </c>
    </row>
    <row r="637" spans="2:7" ht="29" outlineLevel="1" x14ac:dyDescent="0.35">
      <c r="C637" s="2" t="s">
        <v>216</v>
      </c>
      <c r="E637" s="34"/>
      <c r="F637" s="35"/>
      <c r="G637" s="61">
        <f t="shared" si="9"/>
        <v>0</v>
      </c>
    </row>
    <row r="638" spans="2:7" outlineLevel="1" x14ac:dyDescent="0.35">
      <c r="E638" s="34"/>
      <c r="F638" s="35"/>
      <c r="G638" s="61">
        <f t="shared" si="9"/>
        <v>0</v>
      </c>
    </row>
    <row r="639" spans="2:7" ht="58" outlineLevel="1" x14ac:dyDescent="0.35">
      <c r="C639" s="2" t="s">
        <v>217</v>
      </c>
      <c r="E639" s="34"/>
      <c r="F639" s="35"/>
      <c r="G639" s="61">
        <f t="shared" si="9"/>
        <v>0</v>
      </c>
    </row>
    <row r="640" spans="2:7" outlineLevel="1" x14ac:dyDescent="0.35">
      <c r="E640" s="34"/>
      <c r="F640" s="35"/>
      <c r="G640" s="61">
        <f t="shared" si="9"/>
        <v>0</v>
      </c>
    </row>
    <row r="641" spans="2:7" ht="29" outlineLevel="1" x14ac:dyDescent="0.35">
      <c r="B641" s="11">
        <v>108</v>
      </c>
      <c r="C641" s="2" t="s">
        <v>19</v>
      </c>
      <c r="D641" s="1" t="s">
        <v>20</v>
      </c>
      <c r="E641" s="34"/>
      <c r="F641" s="35"/>
      <c r="G641" s="61">
        <f t="shared" si="9"/>
        <v>0</v>
      </c>
    </row>
    <row r="642" spans="2:7" outlineLevel="1" x14ac:dyDescent="0.35">
      <c r="E642" s="34"/>
      <c r="F642" s="35"/>
      <c r="G642" s="61">
        <f t="shared" si="9"/>
        <v>0</v>
      </c>
    </row>
    <row r="643" spans="2:7" outlineLevel="1" x14ac:dyDescent="0.35">
      <c r="C643" s="2" t="s">
        <v>218</v>
      </c>
      <c r="D643" s="1" t="s">
        <v>8</v>
      </c>
      <c r="E643" s="34"/>
      <c r="F643" s="35"/>
      <c r="G643" s="61">
        <f t="shared" si="9"/>
        <v>0</v>
      </c>
    </row>
    <row r="644" spans="2:7" outlineLevel="1" x14ac:dyDescent="0.35">
      <c r="E644" s="34"/>
      <c r="F644" s="35"/>
      <c r="G644" s="61">
        <f t="shared" ref="G644:G707" si="10">ROUND(E644*F644,2)</f>
        <v>0</v>
      </c>
    </row>
    <row r="645" spans="2:7" ht="275.5" outlineLevel="1" x14ac:dyDescent="0.35">
      <c r="C645" s="2" t="s">
        <v>219</v>
      </c>
      <c r="E645" s="34"/>
      <c r="F645" s="35"/>
      <c r="G645" s="61">
        <f t="shared" si="10"/>
        <v>0</v>
      </c>
    </row>
    <row r="646" spans="2:7" outlineLevel="1" x14ac:dyDescent="0.35">
      <c r="E646" s="34"/>
      <c r="F646" s="35"/>
      <c r="G646" s="61">
        <f t="shared" si="10"/>
        <v>0</v>
      </c>
    </row>
    <row r="647" spans="2:7" outlineLevel="1" x14ac:dyDescent="0.35">
      <c r="C647" s="2" t="s">
        <v>220</v>
      </c>
      <c r="E647" s="34"/>
      <c r="F647" s="35"/>
      <c r="G647" s="61">
        <f t="shared" si="10"/>
        <v>0</v>
      </c>
    </row>
    <row r="648" spans="2:7" outlineLevel="1" x14ac:dyDescent="0.35">
      <c r="E648" s="34"/>
      <c r="F648" s="35"/>
      <c r="G648" s="61">
        <f t="shared" si="10"/>
        <v>0</v>
      </c>
    </row>
    <row r="649" spans="2:7" outlineLevel="1" x14ac:dyDescent="0.35">
      <c r="C649" s="2" t="s">
        <v>221</v>
      </c>
      <c r="E649" s="34"/>
      <c r="F649" s="35"/>
      <c r="G649" s="61">
        <f t="shared" si="10"/>
        <v>0</v>
      </c>
    </row>
    <row r="650" spans="2:7" outlineLevel="1" x14ac:dyDescent="0.35">
      <c r="E650" s="34"/>
      <c r="F650" s="35"/>
      <c r="G650" s="61">
        <f t="shared" si="10"/>
        <v>0</v>
      </c>
    </row>
    <row r="651" spans="2:7" ht="29" outlineLevel="1" x14ac:dyDescent="0.35">
      <c r="B651" s="11">
        <v>109</v>
      </c>
      <c r="C651" s="2" t="s">
        <v>19</v>
      </c>
      <c r="D651" s="1" t="s">
        <v>20</v>
      </c>
      <c r="E651" s="34"/>
      <c r="F651" s="35"/>
      <c r="G651" s="61">
        <f t="shared" si="10"/>
        <v>0</v>
      </c>
    </row>
    <row r="652" spans="2:7" outlineLevel="1" x14ac:dyDescent="0.35">
      <c r="E652" s="34"/>
      <c r="F652" s="35"/>
      <c r="G652" s="61">
        <f t="shared" si="10"/>
        <v>0</v>
      </c>
    </row>
    <row r="653" spans="2:7" outlineLevel="1" x14ac:dyDescent="0.35">
      <c r="C653" s="2" t="s">
        <v>222</v>
      </c>
      <c r="E653" s="34"/>
      <c r="F653" s="35"/>
      <c r="G653" s="61">
        <f t="shared" si="10"/>
        <v>0</v>
      </c>
    </row>
    <row r="654" spans="2:7" outlineLevel="1" x14ac:dyDescent="0.35">
      <c r="E654" s="34"/>
      <c r="F654" s="35"/>
      <c r="G654" s="61">
        <f t="shared" si="10"/>
        <v>0</v>
      </c>
    </row>
    <row r="655" spans="2:7" ht="29" outlineLevel="1" x14ac:dyDescent="0.35">
      <c r="C655" s="2" t="s">
        <v>223</v>
      </c>
      <c r="E655" s="34"/>
      <c r="F655" s="35"/>
      <c r="G655" s="61">
        <f t="shared" si="10"/>
        <v>0</v>
      </c>
    </row>
    <row r="656" spans="2:7" outlineLevel="1" x14ac:dyDescent="0.35">
      <c r="E656" s="34"/>
      <c r="F656" s="35"/>
      <c r="G656" s="61">
        <f t="shared" si="10"/>
        <v>0</v>
      </c>
    </row>
    <row r="657" spans="2:7" ht="29" outlineLevel="1" x14ac:dyDescent="0.35">
      <c r="B657" s="11">
        <v>110</v>
      </c>
      <c r="C657" s="2" t="s">
        <v>19</v>
      </c>
      <c r="D657" s="1" t="s">
        <v>20</v>
      </c>
      <c r="E657" s="34"/>
      <c r="F657" s="35"/>
      <c r="G657" s="61">
        <f t="shared" si="10"/>
        <v>0</v>
      </c>
    </row>
    <row r="658" spans="2:7" outlineLevel="1" x14ac:dyDescent="0.35">
      <c r="E658" s="34"/>
      <c r="F658" s="35"/>
      <c r="G658" s="61">
        <f t="shared" si="10"/>
        <v>0</v>
      </c>
    </row>
    <row r="659" spans="2:7" outlineLevel="1" x14ac:dyDescent="0.35">
      <c r="C659" s="2" t="s">
        <v>224</v>
      </c>
      <c r="E659" s="34"/>
      <c r="F659" s="35"/>
      <c r="G659" s="61">
        <f t="shared" si="10"/>
        <v>0</v>
      </c>
    </row>
    <row r="660" spans="2:7" outlineLevel="1" x14ac:dyDescent="0.35">
      <c r="E660" s="34"/>
      <c r="F660" s="35"/>
      <c r="G660" s="61">
        <f t="shared" si="10"/>
        <v>0</v>
      </c>
    </row>
    <row r="661" spans="2:7" ht="29" outlineLevel="1" x14ac:dyDescent="0.35">
      <c r="C661" s="2" t="s">
        <v>225</v>
      </c>
      <c r="E661" s="34"/>
      <c r="F661" s="35"/>
      <c r="G661" s="61">
        <f t="shared" si="10"/>
        <v>0</v>
      </c>
    </row>
    <row r="662" spans="2:7" outlineLevel="1" x14ac:dyDescent="0.35">
      <c r="E662" s="34"/>
      <c r="F662" s="35"/>
      <c r="G662" s="61">
        <f t="shared" si="10"/>
        <v>0</v>
      </c>
    </row>
    <row r="663" spans="2:7" ht="29" outlineLevel="1" x14ac:dyDescent="0.35">
      <c r="B663" s="11">
        <v>111</v>
      </c>
      <c r="C663" s="2" t="s">
        <v>19</v>
      </c>
      <c r="D663" s="1" t="s">
        <v>20</v>
      </c>
      <c r="E663" s="34"/>
      <c r="F663" s="35"/>
      <c r="G663" s="61">
        <f t="shared" si="10"/>
        <v>0</v>
      </c>
    </row>
    <row r="664" spans="2:7" outlineLevel="1" x14ac:dyDescent="0.35">
      <c r="E664" s="34"/>
      <c r="F664" s="35"/>
      <c r="G664" s="61">
        <f t="shared" si="10"/>
        <v>0</v>
      </c>
    </row>
    <row r="665" spans="2:7" outlineLevel="1" x14ac:dyDescent="0.35">
      <c r="C665" s="2" t="s">
        <v>226</v>
      </c>
      <c r="D665" s="1" t="s">
        <v>8</v>
      </c>
      <c r="E665" s="34"/>
      <c r="F665" s="35"/>
      <c r="G665" s="61">
        <f t="shared" si="10"/>
        <v>0</v>
      </c>
    </row>
    <row r="666" spans="2:7" outlineLevel="1" x14ac:dyDescent="0.35">
      <c r="E666" s="34"/>
      <c r="F666" s="35"/>
      <c r="G666" s="61">
        <f t="shared" si="10"/>
        <v>0</v>
      </c>
    </row>
    <row r="667" spans="2:7" outlineLevel="1" x14ac:dyDescent="0.35">
      <c r="C667" s="2" t="s">
        <v>221</v>
      </c>
      <c r="E667" s="34"/>
      <c r="F667" s="35"/>
      <c r="G667" s="61">
        <f t="shared" si="10"/>
        <v>0</v>
      </c>
    </row>
    <row r="668" spans="2:7" outlineLevel="1" x14ac:dyDescent="0.35">
      <c r="E668" s="34"/>
      <c r="F668" s="35"/>
      <c r="G668" s="61">
        <f t="shared" si="10"/>
        <v>0</v>
      </c>
    </row>
    <row r="669" spans="2:7" ht="29" outlineLevel="1" x14ac:dyDescent="0.35">
      <c r="B669" s="11">
        <v>112</v>
      </c>
      <c r="C669" s="2" t="s">
        <v>19</v>
      </c>
      <c r="D669" s="1" t="s">
        <v>20</v>
      </c>
      <c r="E669" s="34"/>
      <c r="F669" s="35"/>
      <c r="G669" s="61">
        <f t="shared" si="10"/>
        <v>0</v>
      </c>
    </row>
    <row r="670" spans="2:7" outlineLevel="1" x14ac:dyDescent="0.35">
      <c r="E670" s="34"/>
      <c r="F670" s="35"/>
      <c r="G670" s="61">
        <f t="shared" si="10"/>
        <v>0</v>
      </c>
    </row>
    <row r="671" spans="2:7" outlineLevel="1" x14ac:dyDescent="0.35">
      <c r="C671" s="2" t="s">
        <v>227</v>
      </c>
      <c r="D671" s="1" t="s">
        <v>8</v>
      </c>
      <c r="E671" s="34"/>
      <c r="F671" s="35"/>
      <c r="G671" s="61">
        <f t="shared" si="10"/>
        <v>0</v>
      </c>
    </row>
    <row r="672" spans="2:7" outlineLevel="1" x14ac:dyDescent="0.35">
      <c r="E672" s="34"/>
      <c r="F672" s="35"/>
      <c r="G672" s="61">
        <f t="shared" si="10"/>
        <v>0</v>
      </c>
    </row>
    <row r="673" spans="2:7" outlineLevel="1" x14ac:dyDescent="0.35">
      <c r="C673" s="2" t="s">
        <v>228</v>
      </c>
      <c r="E673" s="34"/>
      <c r="F673" s="35"/>
      <c r="G673" s="61">
        <f t="shared" si="10"/>
        <v>0</v>
      </c>
    </row>
    <row r="674" spans="2:7" outlineLevel="1" x14ac:dyDescent="0.35">
      <c r="E674" s="34"/>
      <c r="F674" s="35"/>
      <c r="G674" s="61">
        <f t="shared" si="10"/>
        <v>0</v>
      </c>
    </row>
    <row r="675" spans="2:7" ht="29" outlineLevel="1" x14ac:dyDescent="0.35">
      <c r="B675" s="11">
        <v>113</v>
      </c>
      <c r="C675" s="2" t="s">
        <v>19</v>
      </c>
      <c r="D675" s="1" t="s">
        <v>20</v>
      </c>
      <c r="E675" s="34"/>
      <c r="F675" s="35"/>
      <c r="G675" s="61">
        <f t="shared" si="10"/>
        <v>0</v>
      </c>
    </row>
    <row r="676" spans="2:7" outlineLevel="1" x14ac:dyDescent="0.35">
      <c r="E676" s="34"/>
      <c r="F676" s="35"/>
      <c r="G676" s="61">
        <f t="shared" si="10"/>
        <v>0</v>
      </c>
    </row>
    <row r="677" spans="2:7" outlineLevel="1" x14ac:dyDescent="0.35">
      <c r="C677" s="2" t="s">
        <v>229</v>
      </c>
      <c r="D677" s="1" t="s">
        <v>8</v>
      </c>
      <c r="E677" s="34"/>
      <c r="F677" s="35"/>
      <c r="G677" s="61">
        <f t="shared" si="10"/>
        <v>0</v>
      </c>
    </row>
    <row r="678" spans="2:7" outlineLevel="1" x14ac:dyDescent="0.35">
      <c r="E678" s="34"/>
      <c r="F678" s="35"/>
      <c r="G678" s="61">
        <f t="shared" si="10"/>
        <v>0</v>
      </c>
    </row>
    <row r="679" spans="2:7" outlineLevel="1" x14ac:dyDescent="0.35">
      <c r="C679" s="2" t="s">
        <v>230</v>
      </c>
      <c r="E679" s="34"/>
      <c r="F679" s="35"/>
      <c r="G679" s="61">
        <f t="shared" si="10"/>
        <v>0</v>
      </c>
    </row>
    <row r="680" spans="2:7" outlineLevel="1" x14ac:dyDescent="0.35">
      <c r="E680" s="34"/>
      <c r="F680" s="35"/>
      <c r="G680" s="61">
        <f t="shared" si="10"/>
        <v>0</v>
      </c>
    </row>
    <row r="681" spans="2:7" ht="29" outlineLevel="1" x14ac:dyDescent="0.35">
      <c r="B681" s="11">
        <v>114</v>
      </c>
      <c r="C681" s="2" t="s">
        <v>19</v>
      </c>
      <c r="D681" s="1" t="s">
        <v>20</v>
      </c>
      <c r="E681" s="34"/>
      <c r="F681" s="35"/>
      <c r="G681" s="61">
        <f t="shared" si="10"/>
        <v>0</v>
      </c>
    </row>
    <row r="682" spans="2:7" outlineLevel="1" x14ac:dyDescent="0.35">
      <c r="E682" s="34"/>
      <c r="F682" s="35"/>
      <c r="G682" s="61">
        <f t="shared" si="10"/>
        <v>0</v>
      </c>
    </row>
    <row r="683" spans="2:7" outlineLevel="1" x14ac:dyDescent="0.35">
      <c r="C683" s="2" t="s">
        <v>231</v>
      </c>
      <c r="D683" s="1" t="s">
        <v>8</v>
      </c>
      <c r="E683" s="34"/>
      <c r="F683" s="35"/>
      <c r="G683" s="61">
        <f t="shared" si="10"/>
        <v>0</v>
      </c>
    </row>
    <row r="684" spans="2:7" outlineLevel="1" x14ac:dyDescent="0.35">
      <c r="E684" s="34"/>
      <c r="F684" s="35"/>
      <c r="G684" s="61">
        <f t="shared" si="10"/>
        <v>0</v>
      </c>
    </row>
    <row r="685" spans="2:7" outlineLevel="1" x14ac:dyDescent="0.35">
      <c r="C685" s="2" t="s">
        <v>232</v>
      </c>
      <c r="E685" s="34"/>
      <c r="F685" s="35"/>
      <c r="G685" s="61">
        <f t="shared" si="10"/>
        <v>0</v>
      </c>
    </row>
    <row r="686" spans="2:7" outlineLevel="1" x14ac:dyDescent="0.35">
      <c r="E686" s="34"/>
      <c r="F686" s="35"/>
      <c r="G686" s="61">
        <f t="shared" si="10"/>
        <v>0</v>
      </c>
    </row>
    <row r="687" spans="2:7" ht="29" outlineLevel="1" x14ac:dyDescent="0.35">
      <c r="B687" s="11">
        <v>115</v>
      </c>
      <c r="C687" s="2" t="s">
        <v>19</v>
      </c>
      <c r="D687" s="1" t="s">
        <v>20</v>
      </c>
      <c r="E687" s="34"/>
      <c r="F687" s="35"/>
      <c r="G687" s="61">
        <f t="shared" si="10"/>
        <v>0</v>
      </c>
    </row>
    <row r="688" spans="2:7" outlineLevel="1" x14ac:dyDescent="0.35">
      <c r="E688" s="34"/>
      <c r="F688" s="35"/>
      <c r="G688" s="61">
        <f t="shared" si="10"/>
        <v>0</v>
      </c>
    </row>
    <row r="689" spans="2:7" outlineLevel="1" x14ac:dyDescent="0.35">
      <c r="C689" s="2" t="s">
        <v>233</v>
      </c>
      <c r="D689" s="1" t="s">
        <v>8</v>
      </c>
      <c r="E689" s="34"/>
      <c r="F689" s="35"/>
      <c r="G689" s="61">
        <f t="shared" si="10"/>
        <v>0</v>
      </c>
    </row>
    <row r="690" spans="2:7" outlineLevel="1" x14ac:dyDescent="0.35">
      <c r="E690" s="34"/>
      <c r="F690" s="35"/>
      <c r="G690" s="61">
        <f t="shared" si="10"/>
        <v>0</v>
      </c>
    </row>
    <row r="691" spans="2:7" outlineLevel="1" x14ac:dyDescent="0.35">
      <c r="C691" s="2" t="s">
        <v>234</v>
      </c>
      <c r="E691" s="34"/>
      <c r="F691" s="35"/>
      <c r="G691" s="61">
        <f t="shared" si="10"/>
        <v>0</v>
      </c>
    </row>
    <row r="692" spans="2:7" outlineLevel="1" x14ac:dyDescent="0.35">
      <c r="E692" s="34"/>
      <c r="F692" s="35"/>
      <c r="G692" s="61">
        <f t="shared" si="10"/>
        <v>0</v>
      </c>
    </row>
    <row r="693" spans="2:7" ht="29" outlineLevel="1" x14ac:dyDescent="0.35">
      <c r="B693" s="11">
        <v>116</v>
      </c>
      <c r="C693" s="2" t="s">
        <v>19</v>
      </c>
      <c r="D693" s="1" t="s">
        <v>20</v>
      </c>
      <c r="E693" s="34"/>
      <c r="F693" s="35"/>
      <c r="G693" s="61">
        <f t="shared" si="10"/>
        <v>0</v>
      </c>
    </row>
    <row r="694" spans="2:7" outlineLevel="1" x14ac:dyDescent="0.35">
      <c r="E694" s="34"/>
      <c r="F694" s="35"/>
      <c r="G694" s="61">
        <f t="shared" si="10"/>
        <v>0</v>
      </c>
    </row>
    <row r="695" spans="2:7" outlineLevel="1" x14ac:dyDescent="0.35">
      <c r="C695" s="2" t="s">
        <v>235</v>
      </c>
      <c r="D695" s="1" t="s">
        <v>8</v>
      </c>
      <c r="E695" s="34"/>
      <c r="F695" s="35"/>
      <c r="G695" s="61">
        <f t="shared" si="10"/>
        <v>0</v>
      </c>
    </row>
    <row r="696" spans="2:7" outlineLevel="1" x14ac:dyDescent="0.35">
      <c r="E696" s="34"/>
      <c r="F696" s="35"/>
      <c r="G696" s="61">
        <f t="shared" si="10"/>
        <v>0</v>
      </c>
    </row>
    <row r="697" spans="2:7" outlineLevel="1" x14ac:dyDescent="0.35">
      <c r="C697" s="2" t="s">
        <v>236</v>
      </c>
      <c r="E697" s="34"/>
      <c r="F697" s="35"/>
      <c r="G697" s="61">
        <f t="shared" si="10"/>
        <v>0</v>
      </c>
    </row>
    <row r="698" spans="2:7" outlineLevel="1" x14ac:dyDescent="0.35">
      <c r="E698" s="34"/>
      <c r="F698" s="35"/>
      <c r="G698" s="61">
        <f t="shared" si="10"/>
        <v>0</v>
      </c>
    </row>
    <row r="699" spans="2:7" outlineLevel="1" x14ac:dyDescent="0.35">
      <c r="B699" s="11">
        <v>117</v>
      </c>
      <c r="C699" s="2" t="s">
        <v>237</v>
      </c>
      <c r="D699" s="1" t="s">
        <v>20</v>
      </c>
      <c r="E699" s="34"/>
      <c r="F699" s="35"/>
      <c r="G699" s="61">
        <f t="shared" si="10"/>
        <v>0</v>
      </c>
    </row>
    <row r="700" spans="2:7" outlineLevel="1" x14ac:dyDescent="0.35">
      <c r="E700" s="34"/>
      <c r="F700" s="35"/>
      <c r="G700" s="61">
        <f t="shared" si="10"/>
        <v>0</v>
      </c>
    </row>
    <row r="701" spans="2:7" outlineLevel="1" x14ac:dyDescent="0.35">
      <c r="C701" s="2" t="s">
        <v>238</v>
      </c>
      <c r="D701" s="1" t="s">
        <v>8</v>
      </c>
      <c r="E701" s="34"/>
      <c r="F701" s="35"/>
      <c r="G701" s="61">
        <f t="shared" si="10"/>
        <v>0</v>
      </c>
    </row>
    <row r="702" spans="2:7" outlineLevel="1" x14ac:dyDescent="0.35">
      <c r="E702" s="34"/>
      <c r="F702" s="35"/>
      <c r="G702" s="61">
        <f t="shared" si="10"/>
        <v>0</v>
      </c>
    </row>
    <row r="703" spans="2:7" outlineLevel="1" x14ac:dyDescent="0.35">
      <c r="C703" s="2" t="s">
        <v>239</v>
      </c>
      <c r="E703" s="34"/>
      <c r="F703" s="35"/>
      <c r="G703" s="61">
        <f t="shared" si="10"/>
        <v>0</v>
      </c>
    </row>
    <row r="704" spans="2:7" outlineLevel="1" x14ac:dyDescent="0.35">
      <c r="E704" s="34"/>
      <c r="F704" s="35"/>
      <c r="G704" s="61">
        <f t="shared" si="10"/>
        <v>0</v>
      </c>
    </row>
    <row r="705" spans="2:7" ht="29" outlineLevel="1" x14ac:dyDescent="0.35">
      <c r="B705" s="11">
        <v>118</v>
      </c>
      <c r="C705" s="2" t="s">
        <v>19</v>
      </c>
      <c r="D705" s="1" t="s">
        <v>20</v>
      </c>
      <c r="E705" s="34"/>
      <c r="F705" s="35"/>
      <c r="G705" s="61">
        <f t="shared" si="10"/>
        <v>0</v>
      </c>
    </row>
    <row r="706" spans="2:7" outlineLevel="1" x14ac:dyDescent="0.35">
      <c r="E706" s="34"/>
      <c r="F706" s="35"/>
      <c r="G706" s="61">
        <f t="shared" si="10"/>
        <v>0</v>
      </c>
    </row>
    <row r="707" spans="2:7" outlineLevel="1" x14ac:dyDescent="0.35">
      <c r="C707" s="2" t="s">
        <v>240</v>
      </c>
      <c r="D707" s="1" t="s">
        <v>8</v>
      </c>
      <c r="E707" s="34"/>
      <c r="F707" s="35"/>
      <c r="G707" s="61">
        <f t="shared" si="10"/>
        <v>0</v>
      </c>
    </row>
    <row r="708" spans="2:7" outlineLevel="1" x14ac:dyDescent="0.35">
      <c r="E708" s="34"/>
      <c r="F708" s="35"/>
      <c r="G708" s="61">
        <f t="shared" ref="G708:G771" si="11">ROUND(E708*F708,2)</f>
        <v>0</v>
      </c>
    </row>
    <row r="709" spans="2:7" outlineLevel="1" x14ac:dyDescent="0.35">
      <c r="C709" s="2" t="s">
        <v>234</v>
      </c>
      <c r="E709" s="34"/>
      <c r="F709" s="35"/>
      <c r="G709" s="61">
        <f t="shared" si="11"/>
        <v>0</v>
      </c>
    </row>
    <row r="710" spans="2:7" outlineLevel="1" x14ac:dyDescent="0.35">
      <c r="E710" s="34"/>
      <c r="F710" s="35"/>
      <c r="G710" s="61">
        <f t="shared" si="11"/>
        <v>0</v>
      </c>
    </row>
    <row r="711" spans="2:7" ht="29" outlineLevel="1" x14ac:dyDescent="0.35">
      <c r="B711" s="11">
        <v>119</v>
      </c>
      <c r="C711" s="2" t="s">
        <v>19</v>
      </c>
      <c r="D711" s="1" t="s">
        <v>20</v>
      </c>
      <c r="E711" s="34"/>
      <c r="F711" s="35"/>
      <c r="G711" s="61">
        <f t="shared" si="11"/>
        <v>0</v>
      </c>
    </row>
    <row r="712" spans="2:7" outlineLevel="1" x14ac:dyDescent="0.35">
      <c r="E712" s="34"/>
      <c r="F712" s="35"/>
      <c r="G712" s="61">
        <f t="shared" si="11"/>
        <v>0</v>
      </c>
    </row>
    <row r="713" spans="2:7" outlineLevel="1" x14ac:dyDescent="0.35">
      <c r="C713" s="2" t="s">
        <v>241</v>
      </c>
      <c r="D713" s="1" t="s">
        <v>8</v>
      </c>
      <c r="E713" s="34"/>
      <c r="F713" s="35"/>
      <c r="G713" s="61">
        <f t="shared" si="11"/>
        <v>0</v>
      </c>
    </row>
    <row r="714" spans="2:7" outlineLevel="1" x14ac:dyDescent="0.35">
      <c r="E714" s="34"/>
      <c r="F714" s="35"/>
      <c r="G714" s="61">
        <f t="shared" si="11"/>
        <v>0</v>
      </c>
    </row>
    <row r="715" spans="2:7" ht="29" outlineLevel="1" x14ac:dyDescent="0.35">
      <c r="C715" s="2" t="s">
        <v>242</v>
      </c>
      <c r="E715" s="34"/>
      <c r="F715" s="35"/>
      <c r="G715" s="61">
        <f t="shared" si="11"/>
        <v>0</v>
      </c>
    </row>
    <row r="716" spans="2:7" outlineLevel="1" x14ac:dyDescent="0.35">
      <c r="E716" s="34"/>
      <c r="F716" s="35"/>
      <c r="G716" s="61">
        <f t="shared" si="11"/>
        <v>0</v>
      </c>
    </row>
    <row r="717" spans="2:7" ht="29" outlineLevel="1" x14ac:dyDescent="0.35">
      <c r="B717" s="11">
        <v>120</v>
      </c>
      <c r="C717" s="2" t="s">
        <v>19</v>
      </c>
      <c r="D717" s="1" t="s">
        <v>20</v>
      </c>
      <c r="E717" s="34"/>
      <c r="F717" s="35"/>
      <c r="G717" s="61">
        <f t="shared" si="11"/>
        <v>0</v>
      </c>
    </row>
    <row r="718" spans="2:7" outlineLevel="1" x14ac:dyDescent="0.35">
      <c r="E718" s="34"/>
      <c r="F718" s="35"/>
      <c r="G718" s="61">
        <f t="shared" si="11"/>
        <v>0</v>
      </c>
    </row>
    <row r="719" spans="2:7" outlineLevel="1" x14ac:dyDescent="0.35">
      <c r="C719" s="2" t="s">
        <v>243</v>
      </c>
      <c r="D719" s="1" t="s">
        <v>8</v>
      </c>
      <c r="E719" s="34"/>
      <c r="F719" s="35"/>
      <c r="G719" s="61">
        <f t="shared" si="11"/>
        <v>0</v>
      </c>
    </row>
    <row r="720" spans="2:7" outlineLevel="1" x14ac:dyDescent="0.35">
      <c r="E720" s="34"/>
      <c r="F720" s="35"/>
      <c r="G720" s="61">
        <f t="shared" si="11"/>
        <v>0</v>
      </c>
    </row>
    <row r="721" spans="2:7" ht="29" outlineLevel="1" x14ac:dyDescent="0.35">
      <c r="C721" s="2" t="s">
        <v>244</v>
      </c>
      <c r="E721" s="34"/>
      <c r="F721" s="35"/>
      <c r="G721" s="61">
        <f t="shared" si="11"/>
        <v>0</v>
      </c>
    </row>
    <row r="722" spans="2:7" outlineLevel="1" x14ac:dyDescent="0.35">
      <c r="E722" s="34"/>
      <c r="F722" s="35"/>
      <c r="G722" s="61">
        <f t="shared" si="11"/>
        <v>0</v>
      </c>
    </row>
    <row r="723" spans="2:7" ht="29" outlineLevel="1" x14ac:dyDescent="0.35">
      <c r="B723" s="11">
        <v>121</v>
      </c>
      <c r="C723" s="2" t="s">
        <v>19</v>
      </c>
      <c r="D723" s="1" t="s">
        <v>20</v>
      </c>
      <c r="E723" s="34"/>
      <c r="F723" s="35"/>
      <c r="G723" s="61">
        <f t="shared" si="11"/>
        <v>0</v>
      </c>
    </row>
    <row r="724" spans="2:7" outlineLevel="1" x14ac:dyDescent="0.35">
      <c r="E724" s="34"/>
      <c r="F724" s="35"/>
      <c r="G724" s="61">
        <f t="shared" si="11"/>
        <v>0</v>
      </c>
    </row>
    <row r="725" spans="2:7" outlineLevel="1" x14ac:dyDescent="0.35">
      <c r="C725" s="2" t="s">
        <v>245</v>
      </c>
      <c r="D725" s="1" t="s">
        <v>8</v>
      </c>
      <c r="E725" s="34"/>
      <c r="F725" s="35"/>
      <c r="G725" s="61">
        <f t="shared" si="11"/>
        <v>0</v>
      </c>
    </row>
    <row r="726" spans="2:7" outlineLevel="1" x14ac:dyDescent="0.35">
      <c r="E726" s="34"/>
      <c r="F726" s="35"/>
      <c r="G726" s="61">
        <f t="shared" si="11"/>
        <v>0</v>
      </c>
    </row>
    <row r="727" spans="2:7" outlineLevel="1" x14ac:dyDescent="0.35">
      <c r="C727" s="2" t="s">
        <v>246</v>
      </c>
      <c r="E727" s="34"/>
      <c r="F727" s="35"/>
      <c r="G727" s="61">
        <f t="shared" si="11"/>
        <v>0</v>
      </c>
    </row>
    <row r="728" spans="2:7" outlineLevel="1" x14ac:dyDescent="0.35">
      <c r="E728" s="34"/>
      <c r="F728" s="35"/>
      <c r="G728" s="61">
        <f t="shared" si="11"/>
        <v>0</v>
      </c>
    </row>
    <row r="729" spans="2:7" ht="29" outlineLevel="1" x14ac:dyDescent="0.35">
      <c r="B729" s="11">
        <v>122</v>
      </c>
      <c r="C729" s="2" t="s">
        <v>19</v>
      </c>
      <c r="D729" s="1" t="s">
        <v>20</v>
      </c>
      <c r="E729" s="34"/>
      <c r="F729" s="35"/>
      <c r="G729" s="61">
        <f t="shared" si="11"/>
        <v>0</v>
      </c>
    </row>
    <row r="730" spans="2:7" outlineLevel="1" x14ac:dyDescent="0.35">
      <c r="E730" s="34"/>
      <c r="F730" s="35"/>
      <c r="G730" s="61">
        <f t="shared" si="11"/>
        <v>0</v>
      </c>
    </row>
    <row r="731" spans="2:7" outlineLevel="1" x14ac:dyDescent="0.35">
      <c r="C731" s="2" t="s">
        <v>247</v>
      </c>
      <c r="D731" s="1" t="s">
        <v>8</v>
      </c>
      <c r="E731" s="34"/>
      <c r="F731" s="35"/>
      <c r="G731" s="61">
        <f t="shared" si="11"/>
        <v>0</v>
      </c>
    </row>
    <row r="732" spans="2:7" outlineLevel="1" x14ac:dyDescent="0.35">
      <c r="E732" s="34"/>
      <c r="F732" s="35"/>
      <c r="G732" s="61">
        <f t="shared" si="11"/>
        <v>0</v>
      </c>
    </row>
    <row r="733" spans="2:7" outlineLevel="1" x14ac:dyDescent="0.35">
      <c r="C733" s="2" t="s">
        <v>248</v>
      </c>
      <c r="E733" s="34"/>
      <c r="F733" s="35"/>
      <c r="G733" s="61">
        <f t="shared" si="11"/>
        <v>0</v>
      </c>
    </row>
    <row r="734" spans="2:7" outlineLevel="1" x14ac:dyDescent="0.35">
      <c r="E734" s="34"/>
      <c r="F734" s="35"/>
      <c r="G734" s="61">
        <f t="shared" si="11"/>
        <v>0</v>
      </c>
    </row>
    <row r="735" spans="2:7" ht="29" outlineLevel="1" x14ac:dyDescent="0.35">
      <c r="B735" s="11">
        <v>123</v>
      </c>
      <c r="C735" s="2" t="s">
        <v>19</v>
      </c>
      <c r="D735" s="1" t="s">
        <v>20</v>
      </c>
      <c r="E735" s="34"/>
      <c r="F735" s="35"/>
      <c r="G735" s="61">
        <f t="shared" si="11"/>
        <v>0</v>
      </c>
    </row>
    <row r="736" spans="2:7" outlineLevel="1" x14ac:dyDescent="0.35">
      <c r="E736" s="34"/>
      <c r="F736" s="35"/>
      <c r="G736" s="61">
        <f t="shared" si="11"/>
        <v>0</v>
      </c>
    </row>
    <row r="737" spans="2:7" outlineLevel="1" x14ac:dyDescent="0.35">
      <c r="C737" s="2" t="s">
        <v>249</v>
      </c>
      <c r="E737" s="34"/>
      <c r="F737" s="35"/>
      <c r="G737" s="61">
        <f t="shared" si="11"/>
        <v>0</v>
      </c>
    </row>
    <row r="738" spans="2:7" outlineLevel="1" x14ac:dyDescent="0.35">
      <c r="E738" s="34"/>
      <c r="F738" s="35"/>
      <c r="G738" s="61">
        <f t="shared" si="11"/>
        <v>0</v>
      </c>
    </row>
    <row r="739" spans="2:7" outlineLevel="1" x14ac:dyDescent="0.35">
      <c r="C739" s="2" t="s">
        <v>250</v>
      </c>
      <c r="E739" s="34"/>
      <c r="F739" s="35"/>
      <c r="G739" s="61">
        <f t="shared" si="11"/>
        <v>0</v>
      </c>
    </row>
    <row r="740" spans="2:7" outlineLevel="1" x14ac:dyDescent="0.35">
      <c r="E740" s="34"/>
      <c r="F740" s="35"/>
      <c r="G740" s="61">
        <f t="shared" si="11"/>
        <v>0</v>
      </c>
    </row>
    <row r="741" spans="2:7" ht="29" outlineLevel="1" x14ac:dyDescent="0.35">
      <c r="B741" s="11">
        <v>124</v>
      </c>
      <c r="C741" s="2" t="s">
        <v>19</v>
      </c>
      <c r="D741" s="1" t="s">
        <v>20</v>
      </c>
      <c r="E741" s="34"/>
      <c r="F741" s="35"/>
      <c r="G741" s="61">
        <f t="shared" si="11"/>
        <v>0</v>
      </c>
    </row>
    <row r="742" spans="2:7" outlineLevel="1" x14ac:dyDescent="0.35">
      <c r="E742" s="34"/>
      <c r="F742" s="35"/>
      <c r="G742" s="61">
        <f t="shared" si="11"/>
        <v>0</v>
      </c>
    </row>
    <row r="743" spans="2:7" outlineLevel="1" x14ac:dyDescent="0.35">
      <c r="C743" s="2" t="s">
        <v>251</v>
      </c>
      <c r="D743" s="1" t="s">
        <v>8</v>
      </c>
      <c r="E743" s="34"/>
      <c r="F743" s="35"/>
      <c r="G743" s="61">
        <f t="shared" si="11"/>
        <v>0</v>
      </c>
    </row>
    <row r="744" spans="2:7" outlineLevel="1" x14ac:dyDescent="0.35">
      <c r="E744" s="34"/>
      <c r="F744" s="35"/>
      <c r="G744" s="61">
        <f t="shared" si="11"/>
        <v>0</v>
      </c>
    </row>
    <row r="745" spans="2:7" ht="29" outlineLevel="1" x14ac:dyDescent="0.35">
      <c r="C745" s="2" t="s">
        <v>252</v>
      </c>
      <c r="E745" s="34"/>
      <c r="F745" s="35"/>
      <c r="G745" s="61">
        <f t="shared" si="11"/>
        <v>0</v>
      </c>
    </row>
    <row r="746" spans="2:7" outlineLevel="1" x14ac:dyDescent="0.35">
      <c r="E746" s="34"/>
      <c r="F746" s="35"/>
      <c r="G746" s="61">
        <f t="shared" si="11"/>
        <v>0</v>
      </c>
    </row>
    <row r="747" spans="2:7" ht="29" outlineLevel="1" x14ac:dyDescent="0.35">
      <c r="B747" s="11">
        <v>125</v>
      </c>
      <c r="C747" s="2" t="s">
        <v>19</v>
      </c>
      <c r="D747" s="1" t="s">
        <v>20</v>
      </c>
      <c r="E747" s="34"/>
      <c r="F747" s="35"/>
      <c r="G747" s="61">
        <f t="shared" si="11"/>
        <v>0</v>
      </c>
    </row>
    <row r="748" spans="2:7" outlineLevel="1" x14ac:dyDescent="0.35">
      <c r="E748" s="34"/>
      <c r="F748" s="35"/>
      <c r="G748" s="61">
        <f t="shared" si="11"/>
        <v>0</v>
      </c>
    </row>
    <row r="749" spans="2:7" outlineLevel="1" x14ac:dyDescent="0.35">
      <c r="C749" s="2" t="s">
        <v>253</v>
      </c>
      <c r="D749" s="1" t="s">
        <v>8</v>
      </c>
      <c r="E749" s="34"/>
      <c r="F749" s="35"/>
      <c r="G749" s="61">
        <f t="shared" si="11"/>
        <v>0</v>
      </c>
    </row>
    <row r="750" spans="2:7" outlineLevel="1" x14ac:dyDescent="0.35">
      <c r="E750" s="34"/>
      <c r="F750" s="35"/>
      <c r="G750" s="61">
        <f t="shared" si="11"/>
        <v>0</v>
      </c>
    </row>
    <row r="751" spans="2:7" outlineLevel="1" x14ac:dyDescent="0.35">
      <c r="C751" s="2" t="s">
        <v>254</v>
      </c>
      <c r="E751" s="34"/>
      <c r="F751" s="35"/>
      <c r="G751" s="61">
        <f t="shared" si="11"/>
        <v>0</v>
      </c>
    </row>
    <row r="752" spans="2:7" outlineLevel="1" x14ac:dyDescent="0.35">
      <c r="E752" s="34"/>
      <c r="F752" s="35"/>
      <c r="G752" s="61">
        <f t="shared" si="11"/>
        <v>0</v>
      </c>
    </row>
    <row r="753" spans="2:7" ht="29" outlineLevel="1" x14ac:dyDescent="0.35">
      <c r="B753" s="11">
        <v>126</v>
      </c>
      <c r="C753" s="2" t="s">
        <v>19</v>
      </c>
      <c r="D753" s="1" t="s">
        <v>20</v>
      </c>
      <c r="E753" s="34"/>
      <c r="F753" s="35"/>
      <c r="G753" s="61">
        <f t="shared" si="11"/>
        <v>0</v>
      </c>
    </row>
    <row r="754" spans="2:7" outlineLevel="1" x14ac:dyDescent="0.35">
      <c r="E754" s="34"/>
      <c r="F754" s="35"/>
      <c r="G754" s="61">
        <f t="shared" si="11"/>
        <v>0</v>
      </c>
    </row>
    <row r="755" spans="2:7" outlineLevel="1" x14ac:dyDescent="0.35">
      <c r="C755" s="2" t="s">
        <v>255</v>
      </c>
      <c r="D755" s="1" t="s">
        <v>8</v>
      </c>
      <c r="E755" s="34"/>
      <c r="F755" s="35"/>
      <c r="G755" s="61">
        <f t="shared" si="11"/>
        <v>0</v>
      </c>
    </row>
    <row r="756" spans="2:7" outlineLevel="1" x14ac:dyDescent="0.35">
      <c r="E756" s="34"/>
      <c r="F756" s="35"/>
      <c r="G756" s="61">
        <f t="shared" si="11"/>
        <v>0</v>
      </c>
    </row>
    <row r="757" spans="2:7" outlineLevel="1" x14ac:dyDescent="0.35">
      <c r="C757" s="2" t="s">
        <v>256</v>
      </c>
      <c r="E757" s="34"/>
      <c r="F757" s="35"/>
      <c r="G757" s="61">
        <f t="shared" si="11"/>
        <v>0</v>
      </c>
    </row>
    <row r="758" spans="2:7" outlineLevel="1" x14ac:dyDescent="0.35">
      <c r="E758" s="34"/>
      <c r="F758" s="35"/>
      <c r="G758" s="61">
        <f t="shared" si="11"/>
        <v>0</v>
      </c>
    </row>
    <row r="759" spans="2:7" ht="29" outlineLevel="1" x14ac:dyDescent="0.35">
      <c r="B759" s="11">
        <v>127</v>
      </c>
      <c r="C759" s="2" t="s">
        <v>19</v>
      </c>
      <c r="D759" s="1" t="s">
        <v>20</v>
      </c>
      <c r="E759" s="34"/>
      <c r="F759" s="35"/>
      <c r="G759" s="61">
        <f t="shared" si="11"/>
        <v>0</v>
      </c>
    </row>
    <row r="760" spans="2:7" outlineLevel="1" x14ac:dyDescent="0.35">
      <c r="E760" s="34"/>
      <c r="F760" s="35"/>
      <c r="G760" s="61">
        <f t="shared" si="11"/>
        <v>0</v>
      </c>
    </row>
    <row r="761" spans="2:7" outlineLevel="1" x14ac:dyDescent="0.35">
      <c r="C761" s="2" t="s">
        <v>257</v>
      </c>
      <c r="D761" s="1" t="s">
        <v>8</v>
      </c>
      <c r="E761" s="34"/>
      <c r="F761" s="35"/>
      <c r="G761" s="61">
        <f t="shared" si="11"/>
        <v>0</v>
      </c>
    </row>
    <row r="762" spans="2:7" outlineLevel="1" x14ac:dyDescent="0.35">
      <c r="E762" s="34"/>
      <c r="F762" s="35"/>
      <c r="G762" s="61">
        <f t="shared" si="11"/>
        <v>0</v>
      </c>
    </row>
    <row r="763" spans="2:7" ht="72.5" outlineLevel="1" x14ac:dyDescent="0.35">
      <c r="C763" s="2" t="s">
        <v>258</v>
      </c>
      <c r="E763" s="34"/>
      <c r="F763" s="35"/>
      <c r="G763" s="61">
        <f t="shared" si="11"/>
        <v>0</v>
      </c>
    </row>
    <row r="764" spans="2:7" outlineLevel="1" x14ac:dyDescent="0.35">
      <c r="E764" s="34"/>
      <c r="F764" s="35"/>
      <c r="G764" s="61">
        <f t="shared" si="11"/>
        <v>0</v>
      </c>
    </row>
    <row r="765" spans="2:7" ht="29" outlineLevel="1" x14ac:dyDescent="0.35">
      <c r="B765" s="11">
        <v>128</v>
      </c>
      <c r="C765" s="2" t="s">
        <v>19</v>
      </c>
      <c r="D765" s="1" t="s">
        <v>20</v>
      </c>
      <c r="E765" s="34"/>
      <c r="F765" s="35"/>
      <c r="G765" s="61">
        <f t="shared" si="11"/>
        <v>0</v>
      </c>
    </row>
    <row r="766" spans="2:7" outlineLevel="1" x14ac:dyDescent="0.35">
      <c r="E766" s="34"/>
      <c r="F766" s="35"/>
      <c r="G766" s="61">
        <f t="shared" si="11"/>
        <v>0</v>
      </c>
    </row>
    <row r="767" spans="2:7" outlineLevel="1" x14ac:dyDescent="0.35">
      <c r="C767" s="2" t="s">
        <v>259</v>
      </c>
      <c r="D767" s="1" t="s">
        <v>8</v>
      </c>
      <c r="E767" s="34"/>
      <c r="F767" s="35"/>
      <c r="G767" s="61">
        <f t="shared" si="11"/>
        <v>0</v>
      </c>
    </row>
    <row r="768" spans="2:7" outlineLevel="1" x14ac:dyDescent="0.35">
      <c r="E768" s="34"/>
      <c r="F768" s="35"/>
      <c r="G768" s="61">
        <f t="shared" si="11"/>
        <v>0</v>
      </c>
    </row>
    <row r="769" spans="2:7" ht="188.5" outlineLevel="1" x14ac:dyDescent="0.35">
      <c r="C769" s="2" t="s">
        <v>260</v>
      </c>
      <c r="E769" s="34"/>
      <c r="F769" s="35"/>
      <c r="G769" s="61">
        <f t="shared" si="11"/>
        <v>0</v>
      </c>
    </row>
    <row r="770" spans="2:7" outlineLevel="1" x14ac:dyDescent="0.35">
      <c r="E770" s="34"/>
      <c r="F770" s="35"/>
      <c r="G770" s="61">
        <f t="shared" si="11"/>
        <v>0</v>
      </c>
    </row>
    <row r="771" spans="2:7" ht="29" outlineLevel="1" x14ac:dyDescent="0.35">
      <c r="B771" s="11">
        <v>129</v>
      </c>
      <c r="C771" s="2" t="s">
        <v>19</v>
      </c>
      <c r="D771" s="1" t="s">
        <v>20</v>
      </c>
      <c r="E771" s="34"/>
      <c r="F771" s="35"/>
      <c r="G771" s="61">
        <f t="shared" si="11"/>
        <v>0</v>
      </c>
    </row>
    <row r="772" spans="2:7" outlineLevel="1" x14ac:dyDescent="0.35">
      <c r="E772" s="34"/>
      <c r="F772" s="35"/>
      <c r="G772" s="61">
        <f t="shared" ref="G772:G834" si="12">ROUND(E772*F772,2)</f>
        <v>0</v>
      </c>
    </row>
    <row r="773" spans="2:7" outlineLevel="1" x14ac:dyDescent="0.35">
      <c r="C773" s="2" t="s">
        <v>261</v>
      </c>
      <c r="E773" s="34"/>
      <c r="F773" s="35"/>
      <c r="G773" s="61">
        <f t="shared" si="12"/>
        <v>0</v>
      </c>
    </row>
    <row r="774" spans="2:7" outlineLevel="1" x14ac:dyDescent="0.35">
      <c r="E774" s="34"/>
      <c r="F774" s="35"/>
      <c r="G774" s="61">
        <f t="shared" si="12"/>
        <v>0</v>
      </c>
    </row>
    <row r="775" spans="2:7" ht="246.5" outlineLevel="1" x14ac:dyDescent="0.35">
      <c r="C775" s="2" t="s">
        <v>262</v>
      </c>
      <c r="E775" s="34"/>
      <c r="F775" s="35"/>
      <c r="G775" s="61">
        <f t="shared" si="12"/>
        <v>0</v>
      </c>
    </row>
    <row r="776" spans="2:7" outlineLevel="1" x14ac:dyDescent="0.35">
      <c r="E776" s="34"/>
      <c r="F776" s="35"/>
      <c r="G776" s="61">
        <f t="shared" si="12"/>
        <v>0</v>
      </c>
    </row>
    <row r="777" spans="2:7" ht="29" outlineLevel="1" x14ac:dyDescent="0.35">
      <c r="B777" s="11">
        <v>130</v>
      </c>
      <c r="C777" s="2" t="s">
        <v>19</v>
      </c>
      <c r="D777" s="1" t="s">
        <v>20</v>
      </c>
      <c r="E777" s="34"/>
      <c r="F777" s="35"/>
      <c r="G777" s="61">
        <f t="shared" si="12"/>
        <v>0</v>
      </c>
    </row>
    <row r="778" spans="2:7" outlineLevel="1" x14ac:dyDescent="0.35">
      <c r="E778" s="34"/>
      <c r="F778" s="35"/>
      <c r="G778" s="61">
        <f t="shared" si="12"/>
        <v>0</v>
      </c>
    </row>
    <row r="779" spans="2:7" outlineLevel="1" x14ac:dyDescent="0.35">
      <c r="C779" s="2" t="s">
        <v>263</v>
      </c>
      <c r="E779" s="34"/>
      <c r="F779" s="35"/>
      <c r="G779" s="61">
        <f t="shared" si="12"/>
        <v>0</v>
      </c>
    </row>
    <row r="780" spans="2:7" outlineLevel="1" x14ac:dyDescent="0.35">
      <c r="E780" s="34"/>
      <c r="F780" s="35"/>
      <c r="G780" s="61">
        <f t="shared" si="12"/>
        <v>0</v>
      </c>
    </row>
    <row r="781" spans="2:7" ht="43.5" outlineLevel="1" x14ac:dyDescent="0.35">
      <c r="C781" s="2" t="s">
        <v>264</v>
      </c>
      <c r="E781" s="34"/>
      <c r="F781" s="35"/>
      <c r="G781" s="61">
        <f t="shared" si="12"/>
        <v>0</v>
      </c>
    </row>
    <row r="782" spans="2:7" outlineLevel="1" x14ac:dyDescent="0.35">
      <c r="E782" s="34"/>
      <c r="F782" s="35"/>
      <c r="G782" s="61">
        <f t="shared" si="12"/>
        <v>0</v>
      </c>
    </row>
    <row r="783" spans="2:7" ht="29" outlineLevel="1" x14ac:dyDescent="0.35">
      <c r="B783" s="11">
        <v>131</v>
      </c>
      <c r="C783" s="2" t="s">
        <v>19</v>
      </c>
      <c r="D783" s="1" t="s">
        <v>20</v>
      </c>
      <c r="E783" s="34"/>
      <c r="F783" s="35"/>
      <c r="G783" s="61">
        <f t="shared" si="12"/>
        <v>0</v>
      </c>
    </row>
    <row r="784" spans="2:7" outlineLevel="1" x14ac:dyDescent="0.35">
      <c r="E784" s="34"/>
      <c r="F784" s="35"/>
      <c r="G784" s="61">
        <f t="shared" si="12"/>
        <v>0</v>
      </c>
    </row>
    <row r="785" spans="2:7" outlineLevel="1" x14ac:dyDescent="0.35">
      <c r="C785" s="2" t="s">
        <v>265</v>
      </c>
      <c r="E785" s="34"/>
      <c r="F785" s="35"/>
      <c r="G785" s="61">
        <f t="shared" si="12"/>
        <v>0</v>
      </c>
    </row>
    <row r="786" spans="2:7" outlineLevel="1" x14ac:dyDescent="0.35">
      <c r="E786" s="34"/>
      <c r="F786" s="35"/>
      <c r="G786" s="61">
        <f t="shared" si="12"/>
        <v>0</v>
      </c>
    </row>
    <row r="787" spans="2:7" ht="87" outlineLevel="1" x14ac:dyDescent="0.35">
      <c r="C787" s="2" t="s">
        <v>266</v>
      </c>
      <c r="E787" s="34"/>
      <c r="F787" s="35"/>
      <c r="G787" s="61">
        <f t="shared" si="12"/>
        <v>0</v>
      </c>
    </row>
    <row r="788" spans="2:7" outlineLevel="1" x14ac:dyDescent="0.35">
      <c r="E788" s="34"/>
      <c r="F788" s="35"/>
      <c r="G788" s="61">
        <f t="shared" si="12"/>
        <v>0</v>
      </c>
    </row>
    <row r="789" spans="2:7" ht="29" outlineLevel="1" x14ac:dyDescent="0.35">
      <c r="B789" s="11">
        <v>132</v>
      </c>
      <c r="C789" s="2" t="s">
        <v>19</v>
      </c>
      <c r="D789" s="1" t="s">
        <v>20</v>
      </c>
      <c r="E789" s="34"/>
      <c r="F789" s="35"/>
      <c r="G789" s="61">
        <f t="shared" si="12"/>
        <v>0</v>
      </c>
    </row>
    <row r="790" spans="2:7" outlineLevel="1" x14ac:dyDescent="0.35">
      <c r="E790" s="34"/>
      <c r="F790" s="35"/>
      <c r="G790" s="61">
        <f t="shared" si="12"/>
        <v>0</v>
      </c>
    </row>
    <row r="791" spans="2:7" outlineLevel="1" x14ac:dyDescent="0.35">
      <c r="C791" s="2" t="s">
        <v>267</v>
      </c>
      <c r="D791" s="1" t="s">
        <v>8</v>
      </c>
      <c r="E791" s="34"/>
      <c r="F791" s="35"/>
      <c r="G791" s="61">
        <f t="shared" si="12"/>
        <v>0</v>
      </c>
    </row>
    <row r="792" spans="2:7" outlineLevel="1" x14ac:dyDescent="0.35">
      <c r="E792" s="34"/>
      <c r="F792" s="35"/>
      <c r="G792" s="61">
        <f t="shared" si="12"/>
        <v>0</v>
      </c>
    </row>
    <row r="793" spans="2:7" ht="43.5" outlineLevel="1" x14ac:dyDescent="0.35">
      <c r="C793" s="2" t="s">
        <v>268</v>
      </c>
      <c r="E793" s="34"/>
      <c r="F793" s="35"/>
      <c r="G793" s="61">
        <f t="shared" si="12"/>
        <v>0</v>
      </c>
    </row>
    <row r="794" spans="2:7" outlineLevel="1" x14ac:dyDescent="0.35">
      <c r="E794" s="34"/>
      <c r="F794" s="35"/>
      <c r="G794" s="61">
        <f t="shared" si="12"/>
        <v>0</v>
      </c>
    </row>
    <row r="795" spans="2:7" ht="29" outlineLevel="1" x14ac:dyDescent="0.35">
      <c r="B795" s="11">
        <v>133</v>
      </c>
      <c r="C795" s="2" t="s">
        <v>19</v>
      </c>
      <c r="D795" s="1" t="s">
        <v>20</v>
      </c>
      <c r="E795" s="34"/>
      <c r="F795" s="35"/>
      <c r="G795" s="61">
        <f t="shared" si="12"/>
        <v>0</v>
      </c>
    </row>
    <row r="796" spans="2:7" outlineLevel="1" x14ac:dyDescent="0.35">
      <c r="E796" s="34"/>
      <c r="F796" s="35"/>
      <c r="G796" s="61">
        <f t="shared" si="12"/>
        <v>0</v>
      </c>
    </row>
    <row r="797" spans="2:7" outlineLevel="1" x14ac:dyDescent="0.35">
      <c r="C797" s="2" t="s">
        <v>269</v>
      </c>
      <c r="D797" s="1" t="s">
        <v>8</v>
      </c>
      <c r="E797" s="34"/>
      <c r="F797" s="35"/>
      <c r="G797" s="61">
        <f t="shared" si="12"/>
        <v>0</v>
      </c>
    </row>
    <row r="798" spans="2:7" outlineLevel="1" x14ac:dyDescent="0.35">
      <c r="E798" s="34"/>
      <c r="F798" s="35"/>
      <c r="G798" s="61">
        <f t="shared" si="12"/>
        <v>0</v>
      </c>
    </row>
    <row r="799" spans="2:7" ht="58" outlineLevel="1" x14ac:dyDescent="0.35">
      <c r="C799" s="2" t="s">
        <v>270</v>
      </c>
      <c r="E799" s="34"/>
      <c r="F799" s="35"/>
      <c r="G799" s="61">
        <f t="shared" si="12"/>
        <v>0</v>
      </c>
    </row>
    <row r="800" spans="2:7" outlineLevel="1" x14ac:dyDescent="0.35">
      <c r="E800" s="34"/>
      <c r="F800" s="35"/>
      <c r="G800" s="61">
        <f t="shared" si="12"/>
        <v>0</v>
      </c>
    </row>
    <row r="801" spans="2:7" ht="29" outlineLevel="1" x14ac:dyDescent="0.35">
      <c r="B801" s="11">
        <v>134</v>
      </c>
      <c r="C801" s="2" t="s">
        <v>19</v>
      </c>
      <c r="D801" s="1" t="s">
        <v>20</v>
      </c>
      <c r="E801" s="34"/>
      <c r="F801" s="35"/>
      <c r="G801" s="61">
        <f t="shared" si="12"/>
        <v>0</v>
      </c>
    </row>
    <row r="802" spans="2:7" outlineLevel="1" x14ac:dyDescent="0.35">
      <c r="E802" s="34"/>
      <c r="F802" s="35"/>
      <c r="G802" s="61">
        <f t="shared" si="12"/>
        <v>0</v>
      </c>
    </row>
    <row r="803" spans="2:7" outlineLevel="1" x14ac:dyDescent="0.35">
      <c r="C803" s="2" t="s">
        <v>271</v>
      </c>
      <c r="E803" s="34"/>
      <c r="F803" s="35"/>
      <c r="G803" s="61">
        <f t="shared" si="12"/>
        <v>0</v>
      </c>
    </row>
    <row r="804" spans="2:7" outlineLevel="1" x14ac:dyDescent="0.35">
      <c r="E804" s="34"/>
      <c r="F804" s="35"/>
      <c r="G804" s="61">
        <f t="shared" si="12"/>
        <v>0</v>
      </c>
    </row>
    <row r="805" spans="2:7" ht="58" outlineLevel="1" x14ac:dyDescent="0.35">
      <c r="C805" s="2" t="s">
        <v>272</v>
      </c>
      <c r="E805" s="34"/>
      <c r="F805" s="35"/>
      <c r="G805" s="61">
        <f t="shared" si="12"/>
        <v>0</v>
      </c>
    </row>
    <row r="806" spans="2:7" outlineLevel="1" x14ac:dyDescent="0.35">
      <c r="E806" s="34"/>
      <c r="F806" s="35"/>
      <c r="G806" s="61">
        <f t="shared" si="12"/>
        <v>0</v>
      </c>
    </row>
    <row r="807" spans="2:7" ht="29" outlineLevel="1" x14ac:dyDescent="0.35">
      <c r="B807" s="11">
        <v>135</v>
      </c>
      <c r="C807" s="2" t="s">
        <v>19</v>
      </c>
      <c r="D807" s="1" t="s">
        <v>20</v>
      </c>
      <c r="E807" s="34"/>
      <c r="F807" s="35"/>
      <c r="G807" s="61">
        <f t="shared" si="12"/>
        <v>0</v>
      </c>
    </row>
    <row r="808" spans="2:7" outlineLevel="1" x14ac:dyDescent="0.35">
      <c r="E808" s="34"/>
      <c r="F808" s="35"/>
      <c r="G808" s="61">
        <f t="shared" si="12"/>
        <v>0</v>
      </c>
    </row>
    <row r="809" spans="2:7" outlineLevel="1" x14ac:dyDescent="0.35">
      <c r="C809" s="2" t="s">
        <v>273</v>
      </c>
      <c r="E809" s="34"/>
      <c r="F809" s="35"/>
      <c r="G809" s="61">
        <f t="shared" si="12"/>
        <v>0</v>
      </c>
    </row>
    <row r="810" spans="2:7" outlineLevel="1" x14ac:dyDescent="0.35">
      <c r="E810" s="34"/>
      <c r="F810" s="35"/>
      <c r="G810" s="61">
        <f t="shared" si="12"/>
        <v>0</v>
      </c>
    </row>
    <row r="811" spans="2:7" ht="43.5" outlineLevel="1" x14ac:dyDescent="0.35">
      <c r="C811" s="2" t="s">
        <v>274</v>
      </c>
      <c r="E811" s="34"/>
      <c r="F811" s="35"/>
      <c r="G811" s="61">
        <f t="shared" si="12"/>
        <v>0</v>
      </c>
    </row>
    <row r="812" spans="2:7" outlineLevel="1" x14ac:dyDescent="0.35">
      <c r="E812" s="34"/>
      <c r="F812" s="35"/>
      <c r="G812" s="61">
        <f t="shared" si="12"/>
        <v>0</v>
      </c>
    </row>
    <row r="813" spans="2:7" ht="43.5" outlineLevel="1" x14ac:dyDescent="0.35">
      <c r="C813" s="2" t="s">
        <v>275</v>
      </c>
      <c r="E813" s="34"/>
      <c r="F813" s="35"/>
      <c r="G813" s="61">
        <f t="shared" si="12"/>
        <v>0</v>
      </c>
    </row>
    <row r="814" spans="2:7" outlineLevel="1" x14ac:dyDescent="0.35">
      <c r="E814" s="34"/>
      <c r="F814" s="35"/>
      <c r="G814" s="61">
        <f t="shared" si="12"/>
        <v>0</v>
      </c>
    </row>
    <row r="815" spans="2:7" ht="29" outlineLevel="1" x14ac:dyDescent="0.35">
      <c r="B815" s="11">
        <v>136</v>
      </c>
      <c r="C815" s="2" t="s">
        <v>19</v>
      </c>
      <c r="D815" s="1" t="s">
        <v>20</v>
      </c>
      <c r="E815" s="34"/>
      <c r="F815" s="35"/>
      <c r="G815" s="61">
        <f t="shared" si="12"/>
        <v>0</v>
      </c>
    </row>
    <row r="816" spans="2:7" outlineLevel="1" x14ac:dyDescent="0.35">
      <c r="E816" s="34"/>
      <c r="F816" s="35"/>
      <c r="G816" s="61">
        <f t="shared" si="12"/>
        <v>0</v>
      </c>
    </row>
    <row r="817" spans="2:7" outlineLevel="1" x14ac:dyDescent="0.35">
      <c r="C817" s="2" t="s">
        <v>276</v>
      </c>
      <c r="D817" s="1" t="s">
        <v>8</v>
      </c>
      <c r="E817" s="34"/>
      <c r="F817" s="35"/>
      <c r="G817" s="61">
        <f t="shared" si="12"/>
        <v>0</v>
      </c>
    </row>
    <row r="818" spans="2:7" outlineLevel="1" x14ac:dyDescent="0.35">
      <c r="E818" s="34"/>
      <c r="F818" s="35"/>
      <c r="G818" s="61">
        <f t="shared" si="12"/>
        <v>0</v>
      </c>
    </row>
    <row r="819" spans="2:7" ht="130.5" outlineLevel="1" x14ac:dyDescent="0.35">
      <c r="C819" s="2" t="s">
        <v>277</v>
      </c>
      <c r="E819" s="34"/>
      <c r="F819" s="35"/>
      <c r="G819" s="61">
        <f t="shared" si="12"/>
        <v>0</v>
      </c>
    </row>
    <row r="820" spans="2:7" outlineLevel="1" x14ac:dyDescent="0.35">
      <c r="E820" s="34"/>
      <c r="F820" s="35"/>
      <c r="G820" s="61">
        <f t="shared" si="12"/>
        <v>0</v>
      </c>
    </row>
    <row r="821" spans="2:7" ht="29" outlineLevel="1" x14ac:dyDescent="0.35">
      <c r="B821" s="11">
        <v>137</v>
      </c>
      <c r="C821" s="2" t="s">
        <v>19</v>
      </c>
      <c r="D821" s="1" t="s">
        <v>20</v>
      </c>
      <c r="E821" s="34"/>
      <c r="F821" s="35"/>
      <c r="G821" s="61">
        <f t="shared" si="12"/>
        <v>0</v>
      </c>
    </row>
    <row r="822" spans="2:7" outlineLevel="1" x14ac:dyDescent="0.35">
      <c r="E822" s="34"/>
      <c r="F822" s="35"/>
      <c r="G822" s="61">
        <f t="shared" si="12"/>
        <v>0</v>
      </c>
    </row>
    <row r="823" spans="2:7" outlineLevel="1" x14ac:dyDescent="0.35">
      <c r="C823" s="2" t="s">
        <v>278</v>
      </c>
      <c r="D823" s="1" t="s">
        <v>8</v>
      </c>
      <c r="E823" s="34"/>
      <c r="F823" s="35"/>
      <c r="G823" s="61">
        <f t="shared" si="12"/>
        <v>0</v>
      </c>
    </row>
    <row r="824" spans="2:7" outlineLevel="1" x14ac:dyDescent="0.35">
      <c r="E824" s="34"/>
      <c r="F824" s="35"/>
      <c r="G824" s="61">
        <f t="shared" si="12"/>
        <v>0</v>
      </c>
    </row>
    <row r="825" spans="2:7" ht="58" outlineLevel="1" x14ac:dyDescent="0.35">
      <c r="C825" s="2" t="s">
        <v>279</v>
      </c>
      <c r="E825" s="34"/>
      <c r="F825" s="35"/>
      <c r="G825" s="61">
        <f t="shared" si="12"/>
        <v>0</v>
      </c>
    </row>
    <row r="826" spans="2:7" outlineLevel="1" x14ac:dyDescent="0.35">
      <c r="E826" s="34"/>
      <c r="F826" s="35"/>
      <c r="G826" s="61">
        <f t="shared" si="12"/>
        <v>0</v>
      </c>
    </row>
    <row r="827" spans="2:7" ht="29" outlineLevel="1" x14ac:dyDescent="0.35">
      <c r="B827" s="11">
        <v>138</v>
      </c>
      <c r="C827" s="2" t="s">
        <v>19</v>
      </c>
      <c r="D827" s="1" t="s">
        <v>20</v>
      </c>
      <c r="E827" s="34"/>
      <c r="F827" s="35"/>
      <c r="G827" s="61">
        <f t="shared" si="12"/>
        <v>0</v>
      </c>
    </row>
    <row r="828" spans="2:7" outlineLevel="1" x14ac:dyDescent="0.35">
      <c r="E828" s="34"/>
      <c r="F828" s="35"/>
      <c r="G828" s="61">
        <f t="shared" si="12"/>
        <v>0</v>
      </c>
    </row>
    <row r="829" spans="2:7" outlineLevel="1" x14ac:dyDescent="0.35">
      <c r="C829" s="2" t="s">
        <v>280</v>
      </c>
      <c r="D829" s="1" t="s">
        <v>8</v>
      </c>
      <c r="E829" s="34"/>
      <c r="F829" s="35"/>
      <c r="G829" s="61">
        <f t="shared" si="12"/>
        <v>0</v>
      </c>
    </row>
    <row r="830" spans="2:7" outlineLevel="1" x14ac:dyDescent="0.35">
      <c r="E830" s="34"/>
      <c r="F830" s="35"/>
      <c r="G830" s="61">
        <f t="shared" si="12"/>
        <v>0</v>
      </c>
    </row>
    <row r="831" spans="2:7" ht="87" outlineLevel="1" x14ac:dyDescent="0.35">
      <c r="C831" s="2" t="s">
        <v>281</v>
      </c>
      <c r="E831" s="34"/>
      <c r="F831" s="35"/>
      <c r="G831" s="61">
        <f t="shared" si="12"/>
        <v>0</v>
      </c>
    </row>
    <row r="832" spans="2:7" outlineLevel="1" x14ac:dyDescent="0.35">
      <c r="E832" s="34"/>
      <c r="F832" s="35"/>
      <c r="G832" s="61">
        <f t="shared" si="12"/>
        <v>0</v>
      </c>
    </row>
    <row r="833" spans="2:7" ht="29" outlineLevel="1" x14ac:dyDescent="0.35">
      <c r="B833" s="11">
        <v>139</v>
      </c>
      <c r="C833" s="2" t="s">
        <v>19</v>
      </c>
      <c r="D833" s="1" t="s">
        <v>20</v>
      </c>
      <c r="E833" s="34"/>
      <c r="F833" s="35"/>
      <c r="G833" s="61">
        <f t="shared" si="12"/>
        <v>0</v>
      </c>
    </row>
    <row r="834" spans="2:7" outlineLevel="1" x14ac:dyDescent="0.35">
      <c r="E834" s="34"/>
      <c r="F834" s="35"/>
      <c r="G834" s="61">
        <f t="shared" si="12"/>
        <v>0</v>
      </c>
    </row>
    <row r="835" spans="2:7" x14ac:dyDescent="0.35">
      <c r="C835" s="5" t="s">
        <v>383</v>
      </c>
      <c r="D835" s="4" t="s">
        <v>6</v>
      </c>
      <c r="E835" s="34"/>
      <c r="F835" s="35"/>
      <c r="G835" s="62">
        <f>SUM(G836:G855)</f>
        <v>0</v>
      </c>
    </row>
    <row r="836" spans="2:7" outlineLevel="1" x14ac:dyDescent="0.35">
      <c r="B836" s="11">
        <v>1</v>
      </c>
      <c r="C836" s="2" t="s">
        <v>382</v>
      </c>
      <c r="D836" s="1" t="s">
        <v>292</v>
      </c>
      <c r="E836" s="34">
        <v>3216</v>
      </c>
      <c r="F836" s="36"/>
      <c r="G836" s="63">
        <f>ROUND(E836*F836,2)</f>
        <v>0</v>
      </c>
    </row>
    <row r="837" spans="2:7" outlineLevel="1" x14ac:dyDescent="0.35">
      <c r="E837" s="34"/>
      <c r="F837" s="36"/>
      <c r="G837" s="63"/>
    </row>
    <row r="838" spans="2:7" outlineLevel="1" x14ac:dyDescent="0.35">
      <c r="B838" s="11">
        <f>1+B836</f>
        <v>2</v>
      </c>
      <c r="C838" s="2" t="s">
        <v>373</v>
      </c>
      <c r="D838" s="1" t="s">
        <v>294</v>
      </c>
      <c r="E838" s="34">
        <v>147</v>
      </c>
      <c r="F838" s="35"/>
      <c r="G838" s="61">
        <f>ROUND(E838*F838,2)</f>
        <v>0</v>
      </c>
    </row>
    <row r="839" spans="2:7" outlineLevel="1" x14ac:dyDescent="0.35">
      <c r="E839" s="34"/>
      <c r="F839" s="35"/>
      <c r="G839" s="61"/>
    </row>
    <row r="840" spans="2:7" outlineLevel="1" x14ac:dyDescent="0.35">
      <c r="B840" s="11">
        <f t="shared" ref="B840" si="13">1+B838</f>
        <v>3</v>
      </c>
      <c r="C840" s="2" t="s">
        <v>374</v>
      </c>
      <c r="D840" s="1" t="s">
        <v>294</v>
      </c>
      <c r="E840" s="34">
        <v>570</v>
      </c>
      <c r="F840" s="35"/>
      <c r="G840" s="61">
        <f>ROUND(E840*F840,2)</f>
        <v>0</v>
      </c>
    </row>
    <row r="841" spans="2:7" outlineLevel="1" x14ac:dyDescent="0.35">
      <c r="E841" s="34"/>
      <c r="F841" s="35"/>
      <c r="G841" s="61"/>
    </row>
    <row r="842" spans="2:7" outlineLevel="1" x14ac:dyDescent="0.35">
      <c r="B842" s="11">
        <f>1+B840</f>
        <v>4</v>
      </c>
      <c r="C842" s="2" t="s">
        <v>375</v>
      </c>
      <c r="D842" s="1" t="s">
        <v>294</v>
      </c>
      <c r="E842" s="34">
        <v>570</v>
      </c>
      <c r="F842" s="35"/>
      <c r="G842" s="61">
        <f>ROUND(E842*F842,2)</f>
        <v>0</v>
      </c>
    </row>
    <row r="843" spans="2:7" outlineLevel="1" x14ac:dyDescent="0.35">
      <c r="E843" s="34"/>
      <c r="F843" s="35"/>
      <c r="G843" s="61"/>
    </row>
    <row r="844" spans="2:7" outlineLevel="1" x14ac:dyDescent="0.35">
      <c r="B844" s="11">
        <f>1+B842</f>
        <v>5</v>
      </c>
      <c r="C844" s="2" t="s">
        <v>376</v>
      </c>
      <c r="D844" s="1" t="s">
        <v>294</v>
      </c>
      <c r="E844" s="34">
        <v>83</v>
      </c>
      <c r="F844" s="35"/>
      <c r="G844" s="61">
        <f>ROUND(E844*F844,2)</f>
        <v>0</v>
      </c>
    </row>
    <row r="845" spans="2:7" outlineLevel="1" x14ac:dyDescent="0.35">
      <c r="E845" s="34"/>
      <c r="F845" s="35"/>
      <c r="G845" s="61"/>
    </row>
    <row r="846" spans="2:7" outlineLevel="1" x14ac:dyDescent="0.35">
      <c r="B846" s="11">
        <f>1+B844</f>
        <v>6</v>
      </c>
      <c r="C846" s="2" t="s">
        <v>377</v>
      </c>
      <c r="D846" s="1" t="s">
        <v>294</v>
      </c>
      <c r="E846" s="34">
        <v>85</v>
      </c>
      <c r="F846" s="35"/>
      <c r="G846" s="61">
        <f>ROUND(E846*F846,2)</f>
        <v>0</v>
      </c>
    </row>
    <row r="847" spans="2:7" outlineLevel="1" x14ac:dyDescent="0.35">
      <c r="E847" s="34"/>
      <c r="F847" s="35"/>
      <c r="G847" s="61"/>
    </row>
    <row r="848" spans="2:7" outlineLevel="1" x14ac:dyDescent="0.35">
      <c r="B848" s="11">
        <f>1+B846</f>
        <v>7</v>
      </c>
      <c r="C848" s="2" t="s">
        <v>378</v>
      </c>
      <c r="D848" s="1" t="s">
        <v>294</v>
      </c>
      <c r="E848" s="34">
        <v>722</v>
      </c>
      <c r="F848" s="35"/>
      <c r="G848" s="61">
        <f>ROUND(E848*F848,2)</f>
        <v>0</v>
      </c>
    </row>
    <row r="849" spans="2:7" outlineLevel="1" x14ac:dyDescent="0.35">
      <c r="E849" s="34"/>
      <c r="F849" s="35"/>
      <c r="G849" s="61"/>
    </row>
    <row r="850" spans="2:7" outlineLevel="1" x14ac:dyDescent="0.35">
      <c r="B850" s="11">
        <f>1+B848</f>
        <v>8</v>
      </c>
      <c r="C850" s="2" t="s">
        <v>381</v>
      </c>
      <c r="D850" s="1" t="s">
        <v>292</v>
      </c>
      <c r="E850" s="34">
        <v>3216</v>
      </c>
      <c r="F850" s="35"/>
      <c r="G850" s="61">
        <f>ROUND(E850*F850,2)</f>
        <v>0</v>
      </c>
    </row>
    <row r="851" spans="2:7" outlineLevel="1" x14ac:dyDescent="0.35">
      <c r="E851" s="34"/>
      <c r="F851" s="35"/>
      <c r="G851" s="61"/>
    </row>
    <row r="852" spans="2:7" outlineLevel="1" x14ac:dyDescent="0.35">
      <c r="B852" s="11">
        <f>1+B850</f>
        <v>9</v>
      </c>
      <c r="C852" s="2" t="s">
        <v>380</v>
      </c>
      <c r="D852" s="1" t="s">
        <v>328</v>
      </c>
      <c r="E852" s="34">
        <v>13</v>
      </c>
      <c r="F852" s="35"/>
      <c r="G852" s="61">
        <f>ROUND(E852*F852,2)</f>
        <v>0</v>
      </c>
    </row>
    <row r="853" spans="2:7" outlineLevel="1" x14ac:dyDescent="0.35">
      <c r="E853" s="34"/>
      <c r="F853" s="35"/>
      <c r="G853" s="61"/>
    </row>
    <row r="854" spans="2:7" outlineLevel="1" x14ac:dyDescent="0.35">
      <c r="B854" s="11">
        <f>1+B852</f>
        <v>10</v>
      </c>
      <c r="C854" s="2" t="s">
        <v>379</v>
      </c>
      <c r="D854" s="1" t="s">
        <v>328</v>
      </c>
      <c r="E854" s="34">
        <v>1</v>
      </c>
      <c r="F854" s="35"/>
      <c r="G854" s="61">
        <f>ROUND(E854*F854,2)</f>
        <v>0</v>
      </c>
    </row>
    <row r="855" spans="2:7" outlineLevel="1" x14ac:dyDescent="0.35">
      <c r="E855" s="34"/>
      <c r="F855" s="35"/>
      <c r="G855" s="61"/>
    </row>
    <row r="856" spans="2:7" s="4" customFormat="1" x14ac:dyDescent="0.35">
      <c r="B856" s="12"/>
      <c r="C856" s="5" t="s">
        <v>384</v>
      </c>
      <c r="D856" s="4" t="s">
        <v>6</v>
      </c>
      <c r="E856" s="32"/>
      <c r="F856" s="33"/>
      <c r="G856" s="62">
        <f>SUBTOTAL(9,G857:G873)</f>
        <v>0</v>
      </c>
    </row>
    <row r="857" spans="2:7" outlineLevel="1" x14ac:dyDescent="0.35">
      <c r="E857" s="34"/>
      <c r="F857" s="35"/>
      <c r="G857" s="61">
        <f t="shared" ref="G857:G873" si="14">ROUND(E857*F857,2)</f>
        <v>0</v>
      </c>
    </row>
    <row r="858" spans="2:7" outlineLevel="1" x14ac:dyDescent="0.35">
      <c r="C858" s="2" t="s">
        <v>282</v>
      </c>
      <c r="D858" s="1" t="s">
        <v>6</v>
      </c>
      <c r="E858" s="34"/>
      <c r="F858" s="35"/>
      <c r="G858" s="61">
        <f t="shared" si="14"/>
        <v>0</v>
      </c>
    </row>
    <row r="859" spans="2:7" outlineLevel="1" x14ac:dyDescent="0.35">
      <c r="E859" s="34"/>
      <c r="F859" s="35"/>
      <c r="G859" s="61">
        <f t="shared" si="14"/>
        <v>0</v>
      </c>
    </row>
    <row r="860" spans="2:7" outlineLevel="1" x14ac:dyDescent="0.35">
      <c r="C860" s="2" t="s">
        <v>283</v>
      </c>
      <c r="E860" s="34"/>
      <c r="F860" s="35"/>
      <c r="G860" s="61">
        <f t="shared" si="14"/>
        <v>0</v>
      </c>
    </row>
    <row r="861" spans="2:7" outlineLevel="1" x14ac:dyDescent="0.35">
      <c r="E861" s="34"/>
      <c r="F861" s="35"/>
      <c r="G861" s="61">
        <f t="shared" si="14"/>
        <v>0</v>
      </c>
    </row>
    <row r="862" spans="2:7" ht="29" outlineLevel="1" x14ac:dyDescent="0.35">
      <c r="C862" s="2" t="s">
        <v>284</v>
      </c>
      <c r="E862" s="34"/>
      <c r="F862" s="35"/>
      <c r="G862" s="61">
        <f t="shared" si="14"/>
        <v>0</v>
      </c>
    </row>
    <row r="863" spans="2:7" outlineLevel="1" x14ac:dyDescent="0.35">
      <c r="E863" s="34"/>
      <c r="F863" s="35"/>
      <c r="G863" s="61">
        <f t="shared" si="14"/>
        <v>0</v>
      </c>
    </row>
    <row r="864" spans="2:7" ht="43.5" outlineLevel="1" x14ac:dyDescent="0.35">
      <c r="C864" s="2" t="s">
        <v>285</v>
      </c>
      <c r="E864" s="34"/>
      <c r="F864" s="35"/>
      <c r="G864" s="61">
        <f t="shared" si="14"/>
        <v>0</v>
      </c>
    </row>
    <row r="865" spans="2:7" outlineLevel="1" x14ac:dyDescent="0.35">
      <c r="E865" s="34"/>
      <c r="F865" s="35"/>
      <c r="G865" s="61">
        <f t="shared" si="14"/>
        <v>0</v>
      </c>
    </row>
    <row r="866" spans="2:7" outlineLevel="1" x14ac:dyDescent="0.35">
      <c r="C866" s="2" t="s">
        <v>286</v>
      </c>
      <c r="D866" s="1" t="s">
        <v>8</v>
      </c>
      <c r="E866" s="34"/>
      <c r="F866" s="35"/>
      <c r="G866" s="61">
        <f t="shared" si="14"/>
        <v>0</v>
      </c>
    </row>
    <row r="867" spans="2:7" outlineLevel="1" x14ac:dyDescent="0.35">
      <c r="E867" s="34"/>
      <c r="F867" s="35"/>
      <c r="G867" s="61">
        <f t="shared" si="14"/>
        <v>0</v>
      </c>
    </row>
    <row r="868" spans="2:7" outlineLevel="1" x14ac:dyDescent="0.35">
      <c r="C868" s="2" t="s">
        <v>287</v>
      </c>
      <c r="E868" s="34"/>
      <c r="F868" s="35"/>
      <c r="G868" s="61">
        <f t="shared" si="14"/>
        <v>0</v>
      </c>
    </row>
    <row r="869" spans="2:7" outlineLevel="1" x14ac:dyDescent="0.35">
      <c r="E869" s="34"/>
      <c r="F869" s="35"/>
      <c r="G869" s="61">
        <f t="shared" si="14"/>
        <v>0</v>
      </c>
    </row>
    <row r="870" spans="2:7" ht="130.5" outlineLevel="1" x14ac:dyDescent="0.35">
      <c r="B870" s="11">
        <v>1</v>
      </c>
      <c r="C870" s="2" t="s">
        <v>366</v>
      </c>
      <c r="D870" s="1" t="s">
        <v>288</v>
      </c>
      <c r="E870" s="34">
        <v>6</v>
      </c>
      <c r="F870" s="35"/>
      <c r="G870" s="61">
        <f t="shared" si="14"/>
        <v>0</v>
      </c>
    </row>
    <row r="871" spans="2:7" outlineLevel="1" x14ac:dyDescent="0.35">
      <c r="E871" s="34"/>
      <c r="F871" s="35"/>
      <c r="G871" s="61">
        <f t="shared" si="14"/>
        <v>0</v>
      </c>
    </row>
    <row r="872" spans="2:7" ht="116" outlineLevel="1" x14ac:dyDescent="0.35">
      <c r="B872" s="11">
        <v>2</v>
      </c>
      <c r="C872" s="2" t="s">
        <v>289</v>
      </c>
      <c r="D872" s="1" t="s">
        <v>288</v>
      </c>
      <c r="E872" s="34">
        <v>0</v>
      </c>
      <c r="F872" s="35"/>
      <c r="G872" s="61">
        <f t="shared" si="14"/>
        <v>0</v>
      </c>
    </row>
    <row r="873" spans="2:7" outlineLevel="1" x14ac:dyDescent="0.35">
      <c r="E873" s="34"/>
      <c r="F873" s="35"/>
      <c r="G873" s="61">
        <f t="shared" si="14"/>
        <v>0</v>
      </c>
    </row>
    <row r="874" spans="2:7" outlineLevel="1" x14ac:dyDescent="0.35">
      <c r="E874" s="34"/>
      <c r="F874" s="37"/>
      <c r="G874" s="64"/>
    </row>
    <row r="875" spans="2:7" x14ac:dyDescent="0.35">
      <c r="C875" s="5" t="s">
        <v>367</v>
      </c>
      <c r="D875" s="4" t="s">
        <v>6</v>
      </c>
      <c r="E875" s="34"/>
      <c r="F875" s="35"/>
      <c r="G875" s="62">
        <f>SUBTOTAL(9,G876:G887)</f>
        <v>0</v>
      </c>
    </row>
    <row r="876" spans="2:7" outlineLevel="1" x14ac:dyDescent="0.35">
      <c r="E876" s="34"/>
      <c r="F876" s="35"/>
      <c r="G876" s="61">
        <f t="shared" ref="G876:G885" si="15">ROUND(E876*F876,2)</f>
        <v>0</v>
      </c>
    </row>
    <row r="877" spans="2:7" ht="116" outlineLevel="1" x14ac:dyDescent="0.35">
      <c r="B877" s="11">
        <v>1</v>
      </c>
      <c r="C877" s="2" t="s">
        <v>371</v>
      </c>
      <c r="D877" s="1" t="s">
        <v>298</v>
      </c>
      <c r="E877" s="34">
        <f>(12+12+7+7)*6</f>
        <v>228</v>
      </c>
      <c r="F877" s="35"/>
      <c r="G877" s="61">
        <f t="shared" si="15"/>
        <v>0</v>
      </c>
    </row>
    <row r="878" spans="2:7" outlineLevel="1" x14ac:dyDescent="0.35">
      <c r="E878" s="34"/>
      <c r="F878" s="35"/>
      <c r="G878" s="61">
        <f t="shared" si="15"/>
        <v>0</v>
      </c>
    </row>
    <row r="879" spans="2:7" ht="29" outlineLevel="1" x14ac:dyDescent="0.35">
      <c r="B879" s="11">
        <f>1+B877</f>
        <v>2</v>
      </c>
      <c r="C879" s="2" t="s">
        <v>368</v>
      </c>
      <c r="D879" s="1" t="s">
        <v>328</v>
      </c>
      <c r="E879" s="34">
        <v>6</v>
      </c>
      <c r="F879" s="35"/>
      <c r="G879" s="61">
        <f t="shared" si="15"/>
        <v>0</v>
      </c>
    </row>
    <row r="880" spans="2:7" outlineLevel="1" x14ac:dyDescent="0.35">
      <c r="E880" s="34"/>
      <c r="F880" s="35"/>
      <c r="G880" s="61"/>
    </row>
    <row r="881" spans="2:7" outlineLevel="1" x14ac:dyDescent="0.35">
      <c r="B881" s="11">
        <f>1+B879</f>
        <v>3</v>
      </c>
      <c r="C881" s="2" t="s">
        <v>369</v>
      </c>
      <c r="D881" s="1" t="s">
        <v>328</v>
      </c>
      <c r="E881" s="34">
        <v>6</v>
      </c>
      <c r="F881" s="35"/>
      <c r="G881" s="61">
        <f t="shared" si="15"/>
        <v>0</v>
      </c>
    </row>
    <row r="882" spans="2:7" outlineLevel="1" x14ac:dyDescent="0.35">
      <c r="E882" s="34"/>
      <c r="F882" s="35"/>
      <c r="G882" s="61"/>
    </row>
    <row r="883" spans="2:7" ht="130.5" outlineLevel="1" x14ac:dyDescent="0.35">
      <c r="B883" s="11">
        <f>1+B881</f>
        <v>4</v>
      </c>
      <c r="C883" s="2" t="s">
        <v>370</v>
      </c>
      <c r="D883" s="1" t="s">
        <v>328</v>
      </c>
      <c r="E883" s="34">
        <v>6</v>
      </c>
      <c r="F883" s="35"/>
      <c r="G883" s="61">
        <f t="shared" si="15"/>
        <v>0</v>
      </c>
    </row>
    <row r="884" spans="2:7" outlineLevel="1" x14ac:dyDescent="0.35">
      <c r="E884" s="34"/>
      <c r="F884" s="35"/>
      <c r="G884" s="61"/>
    </row>
    <row r="885" spans="2:7" ht="174" outlineLevel="1" x14ac:dyDescent="0.35">
      <c r="B885" s="11">
        <f>1+B883</f>
        <v>5</v>
      </c>
      <c r="C885" s="2" t="s">
        <v>372</v>
      </c>
      <c r="D885" s="1" t="s">
        <v>298</v>
      </c>
      <c r="E885" s="34">
        <v>180</v>
      </c>
      <c r="F885" s="35"/>
      <c r="G885" s="61">
        <f t="shared" si="15"/>
        <v>0</v>
      </c>
    </row>
    <row r="886" spans="2:7" outlineLevel="1" x14ac:dyDescent="0.35">
      <c r="E886" s="34"/>
      <c r="F886" s="35"/>
      <c r="G886" s="61"/>
    </row>
    <row r="887" spans="2:7" outlineLevel="1" x14ac:dyDescent="0.35">
      <c r="E887" s="34"/>
      <c r="F887" s="35"/>
      <c r="G887" s="61"/>
    </row>
    <row r="888" spans="2:7" x14ac:dyDescent="0.35">
      <c r="C888" s="5" t="s">
        <v>391</v>
      </c>
      <c r="D888" s="4" t="s">
        <v>6</v>
      </c>
      <c r="E888" s="34"/>
      <c r="F888" s="37"/>
      <c r="G888" s="65">
        <f>SUBTOTAL(9,G889:G907)</f>
        <v>0</v>
      </c>
    </row>
    <row r="889" spans="2:7" outlineLevel="1" x14ac:dyDescent="0.35">
      <c r="B889" s="11">
        <v>1</v>
      </c>
      <c r="C889" s="2" t="s">
        <v>397</v>
      </c>
      <c r="D889" s="1" t="s">
        <v>322</v>
      </c>
      <c r="E889" s="34">
        <v>1</v>
      </c>
      <c r="F889" s="37"/>
      <c r="G889" s="63">
        <f>ROUND(E889*F889,2)</f>
        <v>0</v>
      </c>
    </row>
    <row r="890" spans="2:7" outlineLevel="1" x14ac:dyDescent="0.35">
      <c r="C890" s="5"/>
      <c r="D890" s="4"/>
      <c r="E890" s="34"/>
      <c r="F890" s="37"/>
      <c r="G890" s="61"/>
    </row>
    <row r="891" spans="2:7" outlineLevel="1" x14ac:dyDescent="0.35">
      <c r="B891" s="11">
        <f>1+B889</f>
        <v>2</v>
      </c>
      <c r="C891" s="2" t="s">
        <v>385</v>
      </c>
      <c r="D891" s="1" t="s">
        <v>294</v>
      </c>
      <c r="E891" s="34">
        <v>13</v>
      </c>
      <c r="F891" s="35"/>
      <c r="G891" s="61">
        <f>ROUND(E891*F891,2)</f>
        <v>0</v>
      </c>
    </row>
    <row r="892" spans="2:7" outlineLevel="1" x14ac:dyDescent="0.35">
      <c r="E892" s="34"/>
      <c r="F892" s="35"/>
      <c r="G892" s="61"/>
    </row>
    <row r="893" spans="2:7" outlineLevel="1" x14ac:dyDescent="0.35">
      <c r="C893" s="2" t="s">
        <v>295</v>
      </c>
      <c r="E893" s="34"/>
      <c r="F893" s="37"/>
      <c r="G893" s="64">
        <f>ROUND(E893*F893,2)</f>
        <v>0</v>
      </c>
    </row>
    <row r="894" spans="2:7" ht="29" outlineLevel="1" x14ac:dyDescent="0.35">
      <c r="B894" s="11">
        <f>1+B891</f>
        <v>3</v>
      </c>
      <c r="C894" s="2" t="s">
        <v>296</v>
      </c>
      <c r="D894" s="1" t="s">
        <v>292</v>
      </c>
      <c r="E894" s="34">
        <v>88</v>
      </c>
      <c r="F894" s="37"/>
      <c r="G894" s="64">
        <f>ROUND(E894*F894,2)</f>
        <v>0</v>
      </c>
    </row>
    <row r="895" spans="2:7" outlineLevel="1" x14ac:dyDescent="0.35">
      <c r="E895" s="34"/>
      <c r="F895" s="37"/>
      <c r="G895" s="64">
        <f>ROUND(E895*F895,2)</f>
        <v>0</v>
      </c>
    </row>
    <row r="896" spans="2:7" outlineLevel="1" x14ac:dyDescent="0.35">
      <c r="B896" s="11">
        <f t="shared" ref="B896:B900" si="16">1+B894</f>
        <v>4</v>
      </c>
      <c r="C896" s="2" t="s">
        <v>297</v>
      </c>
      <c r="D896" s="1" t="s">
        <v>292</v>
      </c>
      <c r="E896" s="34">
        <v>17</v>
      </c>
      <c r="F896" s="37"/>
      <c r="G896" s="64">
        <f>ROUND(E896*F896,2)</f>
        <v>0</v>
      </c>
    </row>
    <row r="897" spans="2:7" outlineLevel="1" x14ac:dyDescent="0.35">
      <c r="E897" s="34"/>
      <c r="F897" s="35"/>
      <c r="G897" s="61"/>
    </row>
    <row r="898" spans="2:7" outlineLevel="1" x14ac:dyDescent="0.35">
      <c r="B898" s="11">
        <f t="shared" si="16"/>
        <v>5</v>
      </c>
      <c r="C898" s="2" t="s">
        <v>386</v>
      </c>
      <c r="D898" s="1" t="s">
        <v>292</v>
      </c>
      <c r="E898" s="34">
        <v>88</v>
      </c>
      <c r="F898" s="35"/>
      <c r="G898" s="61">
        <f t="shared" ref="G898:G906" si="17">ROUND(E898*F898,2)</f>
        <v>0</v>
      </c>
    </row>
    <row r="899" spans="2:7" outlineLevel="1" x14ac:dyDescent="0.35">
      <c r="E899" s="34"/>
      <c r="F899" s="35"/>
      <c r="G899" s="61"/>
    </row>
    <row r="900" spans="2:7" outlineLevel="1" x14ac:dyDescent="0.35">
      <c r="B900" s="11">
        <f t="shared" si="16"/>
        <v>6</v>
      </c>
      <c r="C900" s="2" t="s">
        <v>387</v>
      </c>
      <c r="D900" s="1" t="s">
        <v>298</v>
      </c>
      <c r="E900" s="34">
        <v>42</v>
      </c>
      <c r="F900" s="35"/>
      <c r="G900" s="61">
        <f t="shared" si="17"/>
        <v>0</v>
      </c>
    </row>
    <row r="901" spans="2:7" outlineLevel="1" x14ac:dyDescent="0.35">
      <c r="E901" s="34"/>
      <c r="F901" s="35"/>
      <c r="G901" s="61"/>
    </row>
    <row r="902" spans="2:7" outlineLevel="1" x14ac:dyDescent="0.35">
      <c r="B902" s="11">
        <f t="shared" ref="B902" si="18">1+B900</f>
        <v>7</v>
      </c>
      <c r="C902" s="2" t="s">
        <v>388</v>
      </c>
      <c r="D902" s="1" t="s">
        <v>298</v>
      </c>
      <c r="E902" s="34">
        <v>42</v>
      </c>
      <c r="F902" s="35"/>
      <c r="G902" s="61">
        <f t="shared" si="17"/>
        <v>0</v>
      </c>
    </row>
    <row r="903" spans="2:7" outlineLevel="1" x14ac:dyDescent="0.35">
      <c r="E903" s="34"/>
      <c r="F903" s="35"/>
      <c r="G903" s="61"/>
    </row>
    <row r="904" spans="2:7" outlineLevel="1" x14ac:dyDescent="0.35">
      <c r="B904" s="11">
        <f t="shared" ref="B904" si="19">1+B902</f>
        <v>8</v>
      </c>
      <c r="C904" s="2" t="s">
        <v>389</v>
      </c>
      <c r="D904" s="1" t="s">
        <v>298</v>
      </c>
      <c r="E904" s="34">
        <v>116</v>
      </c>
      <c r="F904" s="35"/>
      <c r="G904" s="61">
        <f t="shared" si="17"/>
        <v>0</v>
      </c>
    </row>
    <row r="905" spans="2:7" outlineLevel="1" x14ac:dyDescent="0.35">
      <c r="E905" s="34"/>
      <c r="F905" s="35"/>
      <c r="G905" s="61"/>
    </row>
    <row r="906" spans="2:7" outlineLevel="1" x14ac:dyDescent="0.35">
      <c r="B906" s="11">
        <f t="shared" ref="B906" si="20">1+B904</f>
        <v>9</v>
      </c>
      <c r="C906" s="2" t="s">
        <v>390</v>
      </c>
      <c r="D906" s="1" t="s">
        <v>292</v>
      </c>
      <c r="E906" s="34">
        <v>88</v>
      </c>
      <c r="F906" s="35"/>
      <c r="G906" s="61">
        <f t="shared" si="17"/>
        <v>0</v>
      </c>
    </row>
    <row r="907" spans="2:7" outlineLevel="1" x14ac:dyDescent="0.35">
      <c r="E907" s="34"/>
      <c r="F907" s="35"/>
      <c r="G907" s="61"/>
    </row>
    <row r="908" spans="2:7" x14ac:dyDescent="0.35">
      <c r="C908" s="5" t="s">
        <v>392</v>
      </c>
      <c r="D908" s="4" t="s">
        <v>6</v>
      </c>
      <c r="E908" s="34"/>
      <c r="F908" s="35"/>
      <c r="G908" s="66">
        <f>SUBTOTAL(9,G909:G967)</f>
        <v>0</v>
      </c>
    </row>
    <row r="909" spans="2:7" outlineLevel="1" x14ac:dyDescent="0.35">
      <c r="E909" s="34"/>
      <c r="F909" s="35"/>
      <c r="G909" s="67">
        <f t="shared" ref="G909:G942" si="21">ROUND(E909*F909,2)</f>
        <v>0</v>
      </c>
    </row>
    <row r="910" spans="2:7" ht="29" outlineLevel="1" x14ac:dyDescent="0.35">
      <c r="C910" s="2" t="s">
        <v>299</v>
      </c>
      <c r="E910" s="34"/>
      <c r="F910" s="35"/>
      <c r="G910" s="67">
        <f t="shared" si="21"/>
        <v>0</v>
      </c>
    </row>
    <row r="911" spans="2:7" outlineLevel="1" x14ac:dyDescent="0.35">
      <c r="E911" s="34"/>
      <c r="F911" s="35"/>
      <c r="G911" s="67">
        <f t="shared" si="21"/>
        <v>0</v>
      </c>
    </row>
    <row r="912" spans="2:7" ht="29" outlineLevel="1" x14ac:dyDescent="0.35">
      <c r="C912" s="2" t="s">
        <v>300</v>
      </c>
      <c r="E912" s="34"/>
      <c r="F912" s="35"/>
      <c r="G912" s="67">
        <f t="shared" si="21"/>
        <v>0</v>
      </c>
    </row>
    <row r="913" spans="2:7" outlineLevel="1" x14ac:dyDescent="0.35">
      <c r="E913" s="34"/>
      <c r="F913" s="35"/>
      <c r="G913" s="67">
        <f t="shared" si="21"/>
        <v>0</v>
      </c>
    </row>
    <row r="914" spans="2:7" outlineLevel="1" x14ac:dyDescent="0.35">
      <c r="C914" s="2" t="s">
        <v>301</v>
      </c>
      <c r="D914" s="1" t="s">
        <v>6</v>
      </c>
      <c r="E914" s="34"/>
      <c r="F914" s="35"/>
      <c r="G914" s="67">
        <f t="shared" si="21"/>
        <v>0</v>
      </c>
    </row>
    <row r="915" spans="2:7" outlineLevel="1" x14ac:dyDescent="0.35">
      <c r="E915" s="34"/>
      <c r="F915" s="35"/>
      <c r="G915" s="67">
        <f t="shared" si="21"/>
        <v>0</v>
      </c>
    </row>
    <row r="916" spans="2:7" outlineLevel="1" x14ac:dyDescent="0.35">
      <c r="C916" s="2" t="s">
        <v>290</v>
      </c>
      <c r="E916" s="34"/>
      <c r="F916" s="35"/>
      <c r="G916" s="67">
        <f t="shared" si="21"/>
        <v>0</v>
      </c>
    </row>
    <row r="917" spans="2:7" outlineLevel="1" x14ac:dyDescent="0.35">
      <c r="E917" s="34"/>
      <c r="F917" s="35"/>
      <c r="G917" s="67">
        <f t="shared" si="21"/>
        <v>0</v>
      </c>
    </row>
    <row r="918" spans="2:7" ht="29" outlineLevel="1" x14ac:dyDescent="0.35">
      <c r="C918" s="2" t="s">
        <v>291</v>
      </c>
      <c r="E918" s="34"/>
      <c r="F918" s="35"/>
      <c r="G918" s="67">
        <f t="shared" si="21"/>
        <v>0</v>
      </c>
    </row>
    <row r="919" spans="2:7" outlineLevel="1" x14ac:dyDescent="0.35">
      <c r="E919" s="34"/>
      <c r="F919" s="35"/>
      <c r="G919" s="67">
        <f t="shared" si="21"/>
        <v>0</v>
      </c>
    </row>
    <row r="920" spans="2:7" outlineLevel="1" x14ac:dyDescent="0.35">
      <c r="C920" s="2" t="s">
        <v>302</v>
      </c>
      <c r="D920" s="1" t="s">
        <v>8</v>
      </c>
      <c r="E920" s="34"/>
      <c r="F920" s="35"/>
      <c r="G920" s="67">
        <f t="shared" si="21"/>
        <v>0</v>
      </c>
    </row>
    <row r="921" spans="2:7" outlineLevel="1" x14ac:dyDescent="0.35">
      <c r="E921" s="34"/>
      <c r="F921" s="35"/>
      <c r="G921" s="67">
        <f t="shared" si="21"/>
        <v>0</v>
      </c>
    </row>
    <row r="922" spans="2:7" outlineLevel="1" x14ac:dyDescent="0.35">
      <c r="C922" s="2" t="s">
        <v>303</v>
      </c>
      <c r="E922" s="34"/>
      <c r="F922" s="35"/>
      <c r="G922" s="67">
        <f t="shared" si="21"/>
        <v>0</v>
      </c>
    </row>
    <row r="923" spans="2:7" outlineLevel="1" x14ac:dyDescent="0.35">
      <c r="E923" s="34"/>
      <c r="F923" s="35"/>
      <c r="G923" s="67">
        <f t="shared" si="21"/>
        <v>0</v>
      </c>
    </row>
    <row r="924" spans="2:7" outlineLevel="1" x14ac:dyDescent="0.35">
      <c r="B924" s="11">
        <v>1</v>
      </c>
      <c r="C924" s="2" t="s">
        <v>332</v>
      </c>
      <c r="D924" s="1" t="s">
        <v>294</v>
      </c>
      <c r="E924" s="34">
        <v>6</v>
      </c>
      <c r="F924" s="35"/>
      <c r="G924" s="67">
        <f t="shared" si="21"/>
        <v>0</v>
      </c>
    </row>
    <row r="925" spans="2:7" outlineLevel="1" x14ac:dyDescent="0.35">
      <c r="E925" s="34"/>
      <c r="F925" s="35"/>
      <c r="G925" s="67">
        <f t="shared" si="21"/>
        <v>0</v>
      </c>
    </row>
    <row r="926" spans="2:7" outlineLevel="1" x14ac:dyDescent="0.35">
      <c r="B926" s="11">
        <f>1+B924</f>
        <v>2</v>
      </c>
      <c r="C926" s="2" t="s">
        <v>333</v>
      </c>
      <c r="D926" s="1" t="s">
        <v>294</v>
      </c>
      <c r="E926" s="34">
        <v>2</v>
      </c>
      <c r="F926" s="35"/>
      <c r="G926" s="67">
        <f t="shared" si="21"/>
        <v>0</v>
      </c>
    </row>
    <row r="927" spans="2:7" outlineLevel="1" x14ac:dyDescent="0.35">
      <c r="E927" s="34"/>
      <c r="F927" s="35"/>
      <c r="G927" s="67">
        <f t="shared" si="21"/>
        <v>0</v>
      </c>
    </row>
    <row r="928" spans="2:7" outlineLevel="1" x14ac:dyDescent="0.35">
      <c r="B928" s="11">
        <f t="shared" ref="B928" si="22">1+B926</f>
        <v>3</v>
      </c>
      <c r="C928" s="2" t="s">
        <v>334</v>
      </c>
      <c r="D928" s="1" t="s">
        <v>294</v>
      </c>
      <c r="E928" s="34">
        <v>1</v>
      </c>
      <c r="F928" s="35"/>
      <c r="G928" s="67">
        <f t="shared" si="21"/>
        <v>0</v>
      </c>
    </row>
    <row r="929" spans="2:7" outlineLevel="1" x14ac:dyDescent="0.35">
      <c r="E929" s="34"/>
      <c r="F929" s="35"/>
      <c r="G929" s="67">
        <f t="shared" si="21"/>
        <v>0</v>
      </c>
    </row>
    <row r="930" spans="2:7" outlineLevel="1" x14ac:dyDescent="0.35">
      <c r="B930" s="11">
        <f t="shared" ref="B930" si="23">1+B928</f>
        <v>4</v>
      </c>
      <c r="C930" s="2" t="s">
        <v>335</v>
      </c>
      <c r="D930" s="1" t="s">
        <v>292</v>
      </c>
      <c r="E930" s="34">
        <v>33</v>
      </c>
      <c r="F930" s="35"/>
      <c r="G930" s="67">
        <f t="shared" si="21"/>
        <v>0</v>
      </c>
    </row>
    <row r="931" spans="2:7" outlineLevel="1" x14ac:dyDescent="0.35">
      <c r="E931" s="34"/>
      <c r="F931" s="35"/>
      <c r="G931" s="67">
        <f t="shared" si="21"/>
        <v>0</v>
      </c>
    </row>
    <row r="932" spans="2:7" ht="29" outlineLevel="1" x14ac:dyDescent="0.35">
      <c r="B932" s="11">
        <f t="shared" ref="B932" si="24">1+B930</f>
        <v>5</v>
      </c>
      <c r="C932" s="2" t="s">
        <v>336</v>
      </c>
      <c r="D932" s="1" t="s">
        <v>294</v>
      </c>
      <c r="E932" s="34">
        <v>2</v>
      </c>
      <c r="F932" s="35"/>
      <c r="G932" s="67">
        <f t="shared" si="21"/>
        <v>0</v>
      </c>
    </row>
    <row r="933" spans="2:7" outlineLevel="1" x14ac:dyDescent="0.35">
      <c r="E933" s="34"/>
      <c r="F933" s="35"/>
      <c r="G933" s="67">
        <f t="shared" si="21"/>
        <v>0</v>
      </c>
    </row>
    <row r="934" spans="2:7" ht="29" outlineLevel="1" x14ac:dyDescent="0.35">
      <c r="B934" s="11">
        <f t="shared" ref="B934" si="25">1+B932</f>
        <v>6</v>
      </c>
      <c r="C934" s="2" t="s">
        <v>337</v>
      </c>
      <c r="D934" s="1" t="s">
        <v>294</v>
      </c>
      <c r="E934" s="34">
        <v>4</v>
      </c>
      <c r="F934" s="35"/>
      <c r="G934" s="67">
        <f t="shared" si="21"/>
        <v>0</v>
      </c>
    </row>
    <row r="935" spans="2:7" outlineLevel="1" x14ac:dyDescent="0.35">
      <c r="E935" s="34"/>
      <c r="F935" s="35"/>
      <c r="G935" s="67">
        <f t="shared" si="21"/>
        <v>0</v>
      </c>
    </row>
    <row r="936" spans="2:7" outlineLevel="1" x14ac:dyDescent="0.35">
      <c r="B936" s="11">
        <f t="shared" ref="B936" si="26">1+B934</f>
        <v>7</v>
      </c>
      <c r="C936" s="2" t="s">
        <v>338</v>
      </c>
      <c r="D936" s="1" t="s">
        <v>292</v>
      </c>
      <c r="E936" s="34">
        <v>15</v>
      </c>
      <c r="F936" s="35"/>
      <c r="G936" s="67">
        <f t="shared" si="21"/>
        <v>0</v>
      </c>
    </row>
    <row r="937" spans="2:7" outlineLevel="1" x14ac:dyDescent="0.35">
      <c r="E937" s="34"/>
      <c r="F937" s="35"/>
      <c r="G937" s="67">
        <f t="shared" si="21"/>
        <v>0</v>
      </c>
    </row>
    <row r="938" spans="2:7" outlineLevel="1" x14ac:dyDescent="0.35">
      <c r="B938" s="11">
        <f t="shared" ref="B938" si="27">1+B936</f>
        <v>8</v>
      </c>
      <c r="C938" s="2" t="s">
        <v>339</v>
      </c>
      <c r="D938" s="1" t="s">
        <v>328</v>
      </c>
      <c r="E938" s="34">
        <v>3</v>
      </c>
      <c r="F938" s="35"/>
      <c r="G938" s="67">
        <f t="shared" si="21"/>
        <v>0</v>
      </c>
    </row>
    <row r="939" spans="2:7" outlineLevel="1" x14ac:dyDescent="0.35">
      <c r="E939" s="34"/>
      <c r="F939" s="35"/>
      <c r="G939" s="67">
        <f t="shared" si="21"/>
        <v>0</v>
      </c>
    </row>
    <row r="940" spans="2:7" outlineLevel="1" x14ac:dyDescent="0.35">
      <c r="B940" s="11">
        <f t="shared" ref="B940" si="28">1+B938</f>
        <v>9</v>
      </c>
      <c r="C940" s="2" t="s">
        <v>304</v>
      </c>
      <c r="E940" s="34"/>
      <c r="F940" s="35"/>
      <c r="G940" s="67">
        <f t="shared" si="21"/>
        <v>0</v>
      </c>
    </row>
    <row r="941" spans="2:7" outlineLevel="1" x14ac:dyDescent="0.35">
      <c r="E941" s="34"/>
      <c r="F941" s="35"/>
      <c r="G941" s="67">
        <f t="shared" si="21"/>
        <v>0</v>
      </c>
    </row>
    <row r="942" spans="2:7" outlineLevel="1" x14ac:dyDescent="0.35">
      <c r="B942" s="11">
        <f t="shared" ref="B942" si="29">1+B940</f>
        <v>10</v>
      </c>
      <c r="C942" s="2" t="s">
        <v>340</v>
      </c>
      <c r="D942" s="1" t="s">
        <v>294</v>
      </c>
      <c r="E942" s="34">
        <v>10</v>
      </c>
      <c r="F942" s="35"/>
      <c r="G942" s="67">
        <f t="shared" si="21"/>
        <v>0</v>
      </c>
    </row>
    <row r="943" spans="2:7" outlineLevel="1" x14ac:dyDescent="0.35">
      <c r="E943" s="34"/>
      <c r="F943" s="35"/>
      <c r="G943" s="67"/>
    </row>
    <row r="944" spans="2:7" outlineLevel="1" x14ac:dyDescent="0.35">
      <c r="B944" s="11">
        <f t="shared" ref="B944" si="30">1+B942</f>
        <v>11</v>
      </c>
      <c r="C944" s="2" t="s">
        <v>341</v>
      </c>
      <c r="D944" s="1" t="s">
        <v>294</v>
      </c>
      <c r="E944" s="34">
        <v>4</v>
      </c>
      <c r="F944" s="35"/>
      <c r="G944" s="67">
        <f>ROUND(E944*F944,2)</f>
        <v>0</v>
      </c>
    </row>
    <row r="945" spans="2:7" outlineLevel="1" x14ac:dyDescent="0.35">
      <c r="E945" s="34"/>
      <c r="F945" s="35"/>
      <c r="G945" s="67"/>
    </row>
    <row r="946" spans="2:7" outlineLevel="1" x14ac:dyDescent="0.35">
      <c r="B946" s="11">
        <f t="shared" ref="B946" si="31">1+B944</f>
        <v>12</v>
      </c>
      <c r="C946" s="2" t="s">
        <v>342</v>
      </c>
      <c r="D946" s="1" t="s">
        <v>294</v>
      </c>
      <c r="E946" s="34">
        <v>65</v>
      </c>
      <c r="F946" s="35"/>
      <c r="G946" s="67">
        <f>ROUND(E946*F946,2)</f>
        <v>0</v>
      </c>
    </row>
    <row r="947" spans="2:7" outlineLevel="1" x14ac:dyDescent="0.35">
      <c r="E947" s="34"/>
      <c r="F947" s="35"/>
      <c r="G947" s="67"/>
    </row>
    <row r="948" spans="2:7" outlineLevel="1" x14ac:dyDescent="0.35">
      <c r="B948" s="11">
        <f t="shared" ref="B948" si="32">1+B946</f>
        <v>13</v>
      </c>
      <c r="C948" s="2" t="s">
        <v>343</v>
      </c>
      <c r="D948" s="1" t="s">
        <v>292</v>
      </c>
      <c r="E948" s="34">
        <v>33</v>
      </c>
      <c r="F948" s="35"/>
      <c r="G948" s="67">
        <f>ROUND(E948*F948,2)</f>
        <v>0</v>
      </c>
    </row>
    <row r="949" spans="2:7" outlineLevel="1" x14ac:dyDescent="0.35">
      <c r="E949" s="34"/>
      <c r="F949" s="35"/>
      <c r="G949" s="67"/>
    </row>
    <row r="950" spans="2:7" outlineLevel="1" x14ac:dyDescent="0.35">
      <c r="B950" s="11">
        <f t="shared" ref="B950" si="33">1+B948</f>
        <v>14</v>
      </c>
      <c r="C950" s="2" t="s">
        <v>344</v>
      </c>
      <c r="D950" s="1" t="s">
        <v>292</v>
      </c>
      <c r="E950" s="34">
        <v>65</v>
      </c>
      <c r="F950" s="35"/>
      <c r="G950" s="67">
        <f>ROUND(E950*F950,2)</f>
        <v>0</v>
      </c>
    </row>
    <row r="951" spans="2:7" outlineLevel="1" x14ac:dyDescent="0.35">
      <c r="E951" s="34"/>
      <c r="F951" s="35"/>
      <c r="G951" s="67"/>
    </row>
    <row r="952" spans="2:7" ht="29" outlineLevel="1" x14ac:dyDescent="0.35">
      <c r="B952" s="11">
        <f t="shared" ref="B952" si="34">1+B950</f>
        <v>15</v>
      </c>
      <c r="C952" s="2" t="s">
        <v>345</v>
      </c>
      <c r="D952" s="1" t="s">
        <v>292</v>
      </c>
      <c r="E952" s="34">
        <v>46</v>
      </c>
      <c r="F952" s="35"/>
      <c r="G952" s="67">
        <f>ROUND(E952*F952,2)</f>
        <v>0</v>
      </c>
    </row>
    <row r="953" spans="2:7" outlineLevel="1" x14ac:dyDescent="0.35">
      <c r="E953" s="34"/>
      <c r="F953" s="35"/>
      <c r="G953" s="67"/>
    </row>
    <row r="954" spans="2:7" outlineLevel="1" x14ac:dyDescent="0.35">
      <c r="B954" s="11">
        <f t="shared" ref="B954" si="35">1+B952</f>
        <v>16</v>
      </c>
      <c r="C954" s="2" t="s">
        <v>346</v>
      </c>
      <c r="D954" s="1" t="s">
        <v>298</v>
      </c>
      <c r="E954" s="34">
        <v>65</v>
      </c>
      <c r="F954" s="35"/>
      <c r="G954" s="67">
        <f>ROUND(E954*F954,2)</f>
        <v>0</v>
      </c>
    </row>
    <row r="955" spans="2:7" outlineLevel="1" x14ac:dyDescent="0.35">
      <c r="E955" s="34"/>
      <c r="F955" s="35"/>
      <c r="G955" s="67"/>
    </row>
    <row r="956" spans="2:7" outlineLevel="1" x14ac:dyDescent="0.35">
      <c r="B956" s="11">
        <f t="shared" ref="B956" si="36">1+B954</f>
        <v>17</v>
      </c>
      <c r="C956" s="2" t="s">
        <v>347</v>
      </c>
      <c r="D956" s="1" t="s">
        <v>292</v>
      </c>
      <c r="E956" s="34">
        <v>33</v>
      </c>
      <c r="F956" s="35"/>
      <c r="G956" s="67">
        <f>ROUND(E956*F956,2)</f>
        <v>0</v>
      </c>
    </row>
    <row r="957" spans="2:7" outlineLevel="1" x14ac:dyDescent="0.35">
      <c r="E957" s="34"/>
      <c r="F957" s="35"/>
      <c r="G957" s="67"/>
    </row>
    <row r="958" spans="2:7" outlineLevel="1" x14ac:dyDescent="0.35">
      <c r="B958" s="11">
        <f t="shared" ref="B958" si="37">1+B956</f>
        <v>18</v>
      </c>
      <c r="C958" s="2" t="s">
        <v>348</v>
      </c>
      <c r="D958" s="1" t="s">
        <v>292</v>
      </c>
      <c r="E958" s="34">
        <v>33</v>
      </c>
      <c r="F958" s="35"/>
      <c r="G958" s="67">
        <f>ROUND(E958*F958,2)</f>
        <v>0</v>
      </c>
    </row>
    <row r="959" spans="2:7" outlineLevel="1" x14ac:dyDescent="0.35">
      <c r="E959" s="34"/>
      <c r="F959" s="35"/>
      <c r="G959" s="67"/>
    </row>
    <row r="960" spans="2:7" ht="72.5" outlineLevel="1" x14ac:dyDescent="0.35">
      <c r="B960" s="11">
        <f t="shared" ref="B960" si="38">1+B958</f>
        <v>19</v>
      </c>
      <c r="C960" s="2" t="s">
        <v>349</v>
      </c>
      <c r="D960" s="1" t="s">
        <v>328</v>
      </c>
      <c r="E960" s="34">
        <v>1</v>
      </c>
      <c r="F960" s="35"/>
      <c r="G960" s="67">
        <f>ROUND(E960*F960,2)</f>
        <v>0</v>
      </c>
    </row>
    <row r="961" spans="2:7" outlineLevel="1" x14ac:dyDescent="0.35">
      <c r="E961" s="34"/>
      <c r="F961" s="35"/>
      <c r="G961" s="67"/>
    </row>
    <row r="962" spans="2:7" outlineLevel="1" x14ac:dyDescent="0.35">
      <c r="B962" s="11">
        <f t="shared" ref="B962" si="39">1+B960</f>
        <v>20</v>
      </c>
      <c r="C962" s="2" t="s">
        <v>350</v>
      </c>
      <c r="D962" s="1" t="s">
        <v>328</v>
      </c>
      <c r="E962" s="34">
        <v>32</v>
      </c>
      <c r="F962" s="35"/>
      <c r="G962" s="67">
        <f>ROUND(E962*F962,2)</f>
        <v>0</v>
      </c>
    </row>
    <row r="963" spans="2:7" outlineLevel="1" x14ac:dyDescent="0.35">
      <c r="E963" s="34"/>
      <c r="F963" s="35"/>
      <c r="G963" s="67"/>
    </row>
    <row r="964" spans="2:7" outlineLevel="1" x14ac:dyDescent="0.35">
      <c r="B964" s="11">
        <f t="shared" ref="B964" si="40">1+B962</f>
        <v>21</v>
      </c>
      <c r="C964" s="2" t="s">
        <v>351</v>
      </c>
      <c r="D964" s="1" t="s">
        <v>328</v>
      </c>
      <c r="E964" s="34">
        <v>32</v>
      </c>
      <c r="F964" s="35"/>
      <c r="G964" s="67">
        <f>ROUND(E964*F964,2)</f>
        <v>0</v>
      </c>
    </row>
    <row r="965" spans="2:7" outlineLevel="1" x14ac:dyDescent="0.35">
      <c r="E965" s="34"/>
      <c r="F965" s="35"/>
      <c r="G965" s="67"/>
    </row>
    <row r="966" spans="2:7" ht="29" outlineLevel="1" x14ac:dyDescent="0.35">
      <c r="B966" s="11">
        <f t="shared" ref="B966" si="41">1+B964</f>
        <v>22</v>
      </c>
      <c r="C966" s="2" t="s">
        <v>352</v>
      </c>
      <c r="D966" s="1" t="s">
        <v>292</v>
      </c>
      <c r="E966" s="34">
        <v>46</v>
      </c>
      <c r="F966" s="35"/>
      <c r="G966" s="67">
        <f>ROUND(E966*F966,2)</f>
        <v>0</v>
      </c>
    </row>
    <row r="967" spans="2:7" outlineLevel="1" x14ac:dyDescent="0.35">
      <c r="E967" s="34"/>
      <c r="F967" s="35"/>
      <c r="G967" s="67">
        <f>ROUND(E967*F967,2)</f>
        <v>0</v>
      </c>
    </row>
    <row r="968" spans="2:7" x14ac:dyDescent="0.35">
      <c r="C968" s="5" t="s">
        <v>393</v>
      </c>
      <c r="D968" s="4" t="s">
        <v>6</v>
      </c>
      <c r="E968" s="34"/>
      <c r="F968" s="35"/>
      <c r="G968" s="62">
        <f>SUBTOTAL(9,G969:G985)</f>
        <v>0</v>
      </c>
    </row>
    <row r="969" spans="2:7" outlineLevel="1" x14ac:dyDescent="0.35">
      <c r="E969" s="34"/>
      <c r="F969" s="35"/>
      <c r="G969" s="61">
        <f t="shared" ref="G969:G985" si="42">ROUND(E969*F969,2)</f>
        <v>0</v>
      </c>
    </row>
    <row r="970" spans="2:7" outlineLevel="1" x14ac:dyDescent="0.35">
      <c r="C970" s="2" t="s">
        <v>305</v>
      </c>
      <c r="D970" s="1" t="s">
        <v>8</v>
      </c>
      <c r="E970" s="34"/>
      <c r="F970" s="35"/>
      <c r="G970" s="61">
        <f t="shared" si="42"/>
        <v>0</v>
      </c>
    </row>
    <row r="971" spans="2:7" outlineLevel="1" x14ac:dyDescent="0.35">
      <c r="E971" s="34"/>
      <c r="F971" s="35"/>
      <c r="G971" s="61">
        <f t="shared" si="42"/>
        <v>0</v>
      </c>
    </row>
    <row r="972" spans="2:7" ht="43.5" outlineLevel="1" x14ac:dyDescent="0.35">
      <c r="C972" s="2" t="s">
        <v>306</v>
      </c>
      <c r="E972" s="34"/>
      <c r="F972" s="35"/>
      <c r="G972" s="61">
        <f t="shared" si="42"/>
        <v>0</v>
      </c>
    </row>
    <row r="973" spans="2:7" outlineLevel="1" x14ac:dyDescent="0.35">
      <c r="E973" s="34"/>
      <c r="F973" s="35"/>
      <c r="G973" s="61">
        <f t="shared" si="42"/>
        <v>0</v>
      </c>
    </row>
    <row r="974" spans="2:7" ht="43.5" outlineLevel="1" x14ac:dyDescent="0.35">
      <c r="C974" s="2" t="s">
        <v>307</v>
      </c>
      <c r="D974" s="1" t="s">
        <v>293</v>
      </c>
      <c r="E974" s="34"/>
      <c r="F974" s="35"/>
      <c r="G974" s="61">
        <f t="shared" si="42"/>
        <v>0</v>
      </c>
    </row>
    <row r="975" spans="2:7" outlineLevel="1" x14ac:dyDescent="0.35">
      <c r="E975" s="34"/>
      <c r="F975" s="35"/>
      <c r="G975" s="61">
        <f t="shared" si="42"/>
        <v>0</v>
      </c>
    </row>
    <row r="976" spans="2:7" ht="29" outlineLevel="1" x14ac:dyDescent="0.35">
      <c r="C976" s="2" t="s">
        <v>308</v>
      </c>
      <c r="E976" s="34"/>
      <c r="F976" s="35"/>
      <c r="G976" s="61">
        <f t="shared" si="42"/>
        <v>0</v>
      </c>
    </row>
    <row r="977" spans="2:7" outlineLevel="1" x14ac:dyDescent="0.35">
      <c r="E977" s="34"/>
      <c r="F977" s="35"/>
      <c r="G977" s="61">
        <f t="shared" si="42"/>
        <v>0</v>
      </c>
    </row>
    <row r="978" spans="2:7" outlineLevel="1" x14ac:dyDescent="0.35">
      <c r="C978" s="2" t="s">
        <v>309</v>
      </c>
      <c r="E978" s="34"/>
      <c r="F978" s="35"/>
      <c r="G978" s="61">
        <f t="shared" si="42"/>
        <v>0</v>
      </c>
    </row>
    <row r="979" spans="2:7" outlineLevel="1" x14ac:dyDescent="0.35">
      <c r="E979" s="34"/>
      <c r="F979" s="35"/>
      <c r="G979" s="61">
        <f t="shared" si="42"/>
        <v>0</v>
      </c>
    </row>
    <row r="980" spans="2:7" ht="29" outlineLevel="1" x14ac:dyDescent="0.35">
      <c r="B980" s="11">
        <v>1</v>
      </c>
      <c r="C980" s="2" t="s">
        <v>310</v>
      </c>
      <c r="D980" s="1" t="s">
        <v>20</v>
      </c>
      <c r="E980" s="34">
        <v>1</v>
      </c>
      <c r="F980" s="35"/>
      <c r="G980" s="61">
        <f t="shared" si="42"/>
        <v>0</v>
      </c>
    </row>
    <row r="981" spans="2:7" outlineLevel="1" x14ac:dyDescent="0.35">
      <c r="E981" s="34"/>
      <c r="F981" s="35"/>
      <c r="G981" s="61">
        <f t="shared" si="42"/>
        <v>0</v>
      </c>
    </row>
    <row r="982" spans="2:7" outlineLevel="1" x14ac:dyDescent="0.35">
      <c r="B982" s="11">
        <v>2</v>
      </c>
      <c r="C982" s="2" t="s">
        <v>311</v>
      </c>
      <c r="D982" s="1" t="s">
        <v>322</v>
      </c>
      <c r="E982" s="34">
        <v>1</v>
      </c>
      <c r="F982" s="35"/>
      <c r="G982" s="61">
        <f t="shared" si="42"/>
        <v>0</v>
      </c>
    </row>
    <row r="983" spans="2:7" outlineLevel="1" x14ac:dyDescent="0.35">
      <c r="E983" s="34"/>
      <c r="F983" s="35"/>
      <c r="G983" s="61">
        <f t="shared" si="42"/>
        <v>0</v>
      </c>
    </row>
    <row r="984" spans="2:7" outlineLevel="1" x14ac:dyDescent="0.35">
      <c r="B984" s="11">
        <v>3</v>
      </c>
      <c r="C984" s="2" t="s">
        <v>313</v>
      </c>
      <c r="D984" s="1" t="s">
        <v>322</v>
      </c>
      <c r="E984" s="34">
        <v>1</v>
      </c>
      <c r="F984" s="35"/>
      <c r="G984" s="61">
        <f t="shared" si="42"/>
        <v>0</v>
      </c>
    </row>
    <row r="985" spans="2:7" outlineLevel="1" x14ac:dyDescent="0.35">
      <c r="E985" s="34"/>
      <c r="F985" s="35"/>
      <c r="G985" s="61">
        <f t="shared" si="42"/>
        <v>0</v>
      </c>
    </row>
    <row r="986" spans="2:7" x14ac:dyDescent="0.35">
      <c r="C986" s="5" t="s">
        <v>394</v>
      </c>
      <c r="D986" s="4" t="s">
        <v>6</v>
      </c>
      <c r="E986" s="34"/>
      <c r="F986" s="37"/>
      <c r="G986" s="68">
        <f>SUBTOTAL(9,G987:G996)</f>
        <v>0</v>
      </c>
    </row>
    <row r="987" spans="2:7" outlineLevel="1" x14ac:dyDescent="0.35">
      <c r="E987" s="34"/>
      <c r="F987" s="37"/>
      <c r="G987" s="64">
        <f t="shared" ref="G987:G996" si="43">ROUND(E987*F987,2)</f>
        <v>0</v>
      </c>
    </row>
    <row r="988" spans="2:7" outlineLevel="1" x14ac:dyDescent="0.35">
      <c r="C988" s="2" t="s">
        <v>331</v>
      </c>
      <c r="E988" s="34"/>
      <c r="F988" s="37"/>
      <c r="G988" s="64">
        <f t="shared" si="43"/>
        <v>0</v>
      </c>
    </row>
    <row r="989" spans="2:7" outlineLevel="1" x14ac:dyDescent="0.35">
      <c r="E989" s="34"/>
      <c r="F989" s="37"/>
      <c r="G989" s="64">
        <f t="shared" si="43"/>
        <v>0</v>
      </c>
    </row>
    <row r="990" spans="2:7" ht="29" outlineLevel="1" x14ac:dyDescent="0.35">
      <c r="B990" s="11">
        <v>1</v>
      </c>
      <c r="C990" s="2" t="s">
        <v>327</v>
      </c>
      <c r="D990" s="1" t="s">
        <v>328</v>
      </c>
      <c r="E990" s="34">
        <f>40*6</f>
        <v>240</v>
      </c>
      <c r="F990" s="37"/>
      <c r="G990" s="64">
        <f t="shared" si="43"/>
        <v>0</v>
      </c>
    </row>
    <row r="991" spans="2:7" outlineLevel="1" x14ac:dyDescent="0.35">
      <c r="E991" s="34"/>
      <c r="F991" s="37"/>
      <c r="G991" s="64">
        <f t="shared" si="43"/>
        <v>0</v>
      </c>
    </row>
    <row r="992" spans="2:7" outlineLevel="1" x14ac:dyDescent="0.35">
      <c r="B992" s="11">
        <v>2</v>
      </c>
      <c r="C992" s="2" t="s">
        <v>329</v>
      </c>
      <c r="D992" s="1" t="s">
        <v>328</v>
      </c>
      <c r="E992" s="34">
        <f>6</f>
        <v>6</v>
      </c>
      <c r="F992" s="37"/>
      <c r="G992" s="64">
        <f t="shared" si="43"/>
        <v>0</v>
      </c>
    </row>
    <row r="993" spans="2:7" outlineLevel="1" x14ac:dyDescent="0.35">
      <c r="E993" s="34"/>
      <c r="F993" s="37"/>
      <c r="G993" s="64">
        <f t="shared" si="43"/>
        <v>0</v>
      </c>
    </row>
    <row r="994" spans="2:7" ht="29" outlineLevel="1" x14ac:dyDescent="0.35">
      <c r="B994" s="11">
        <v>3</v>
      </c>
      <c r="C994" s="2" t="s">
        <v>330</v>
      </c>
      <c r="D994" s="1" t="s">
        <v>328</v>
      </c>
      <c r="E994" s="34">
        <v>6</v>
      </c>
      <c r="F994" s="37"/>
      <c r="G994" s="64">
        <f t="shared" si="43"/>
        <v>0</v>
      </c>
    </row>
    <row r="995" spans="2:7" outlineLevel="1" x14ac:dyDescent="0.35">
      <c r="E995" s="34"/>
      <c r="F995" s="37"/>
      <c r="G995" s="64">
        <f t="shared" si="43"/>
        <v>0</v>
      </c>
    </row>
    <row r="996" spans="2:7" outlineLevel="1" x14ac:dyDescent="0.35">
      <c r="E996" s="34"/>
      <c r="F996" s="37"/>
      <c r="G996" s="69">
        <f t="shared" si="43"/>
        <v>0</v>
      </c>
    </row>
    <row r="997" spans="2:7" x14ac:dyDescent="0.35">
      <c r="C997" s="5" t="s">
        <v>395</v>
      </c>
      <c r="D997" s="4" t="s">
        <v>6</v>
      </c>
      <c r="E997" s="34"/>
      <c r="F997" s="35"/>
      <c r="G997" s="62">
        <f>SUBTOTAL(9,G998:G1023)</f>
        <v>0</v>
      </c>
    </row>
    <row r="998" spans="2:7" outlineLevel="1" x14ac:dyDescent="0.35">
      <c r="E998" s="34"/>
      <c r="F998" s="35"/>
      <c r="G998" s="61">
        <f t="shared" ref="G998:G1021" si="44">ROUND(E998*F998,2)</f>
        <v>0</v>
      </c>
    </row>
    <row r="999" spans="2:7" outlineLevel="1" x14ac:dyDescent="0.35">
      <c r="C999" s="2" t="s">
        <v>314</v>
      </c>
      <c r="D999" s="1" t="s">
        <v>8</v>
      </c>
      <c r="E999" s="34"/>
      <c r="F999" s="35"/>
      <c r="G999" s="61">
        <f t="shared" si="44"/>
        <v>0</v>
      </c>
    </row>
    <row r="1000" spans="2:7" outlineLevel="1" x14ac:dyDescent="0.35">
      <c r="E1000" s="34"/>
      <c r="F1000" s="35"/>
      <c r="G1000" s="61">
        <f t="shared" si="44"/>
        <v>0</v>
      </c>
    </row>
    <row r="1001" spans="2:7" ht="43.5" outlineLevel="1" x14ac:dyDescent="0.35">
      <c r="C1001" s="2" t="s">
        <v>306</v>
      </c>
      <c r="E1001" s="34"/>
      <c r="F1001" s="35"/>
      <c r="G1001" s="61">
        <f t="shared" si="44"/>
        <v>0</v>
      </c>
    </row>
    <row r="1002" spans="2:7" outlineLevel="1" x14ac:dyDescent="0.35">
      <c r="E1002" s="34"/>
      <c r="F1002" s="35"/>
      <c r="G1002" s="61">
        <f t="shared" si="44"/>
        <v>0</v>
      </c>
    </row>
    <row r="1003" spans="2:7" ht="43.5" outlineLevel="1" x14ac:dyDescent="0.35">
      <c r="C1003" s="2" t="s">
        <v>315</v>
      </c>
      <c r="D1003" s="1" t="s">
        <v>293</v>
      </c>
      <c r="E1003" s="34"/>
      <c r="F1003" s="35"/>
      <c r="G1003" s="61">
        <f t="shared" si="44"/>
        <v>0</v>
      </c>
    </row>
    <row r="1004" spans="2:7" outlineLevel="1" x14ac:dyDescent="0.35">
      <c r="E1004" s="34"/>
      <c r="F1004" s="35"/>
      <c r="G1004" s="61">
        <f t="shared" si="44"/>
        <v>0</v>
      </c>
    </row>
    <row r="1005" spans="2:7" ht="29" outlineLevel="1" x14ac:dyDescent="0.35">
      <c r="C1005" s="2" t="s">
        <v>308</v>
      </c>
      <c r="E1005" s="34"/>
      <c r="F1005" s="35"/>
      <c r="G1005" s="61">
        <f t="shared" si="44"/>
        <v>0</v>
      </c>
    </row>
    <row r="1006" spans="2:7" outlineLevel="1" x14ac:dyDescent="0.35">
      <c r="E1006" s="34"/>
      <c r="F1006" s="35"/>
      <c r="G1006" s="61">
        <f t="shared" si="44"/>
        <v>0</v>
      </c>
    </row>
    <row r="1007" spans="2:7" outlineLevel="1" x14ac:dyDescent="0.35">
      <c r="C1007" s="18" t="s">
        <v>316</v>
      </c>
      <c r="E1007" s="34"/>
      <c r="F1007" s="35"/>
      <c r="G1007" s="61">
        <f t="shared" si="44"/>
        <v>0</v>
      </c>
    </row>
    <row r="1008" spans="2:7" outlineLevel="1" x14ac:dyDescent="0.35">
      <c r="E1008" s="34"/>
      <c r="F1008" s="35"/>
      <c r="G1008" s="61">
        <f t="shared" si="44"/>
        <v>0</v>
      </c>
    </row>
    <row r="1009" spans="2:8" ht="29" outlineLevel="1" x14ac:dyDescent="0.35">
      <c r="B1009" s="11">
        <v>1</v>
      </c>
      <c r="C1009" s="2" t="s">
        <v>325</v>
      </c>
      <c r="D1009" s="1" t="s">
        <v>20</v>
      </c>
      <c r="E1009" s="34">
        <v>1</v>
      </c>
      <c r="F1009" s="35"/>
      <c r="G1009" s="61">
        <f t="shared" si="44"/>
        <v>0</v>
      </c>
    </row>
    <row r="1010" spans="2:8" outlineLevel="1" x14ac:dyDescent="0.35">
      <c r="E1010" s="34"/>
      <c r="F1010" s="35"/>
      <c r="G1010" s="61">
        <f t="shared" si="44"/>
        <v>0</v>
      </c>
    </row>
    <row r="1011" spans="2:8" outlineLevel="1" x14ac:dyDescent="0.35">
      <c r="B1011" s="11">
        <v>2</v>
      </c>
      <c r="C1011" s="2" t="s">
        <v>311</v>
      </c>
      <c r="D1011" s="1" t="s">
        <v>20</v>
      </c>
      <c r="E1011" s="34">
        <v>1</v>
      </c>
      <c r="F1011" s="35"/>
      <c r="G1011" s="61">
        <f t="shared" si="44"/>
        <v>0</v>
      </c>
    </row>
    <row r="1012" spans="2:8" outlineLevel="1" x14ac:dyDescent="0.35">
      <c r="E1012" s="34"/>
      <c r="F1012" s="35"/>
      <c r="G1012" s="61">
        <f t="shared" si="44"/>
        <v>0</v>
      </c>
    </row>
    <row r="1013" spans="2:8" outlineLevel="1" x14ac:dyDescent="0.35">
      <c r="B1013" s="11">
        <v>3</v>
      </c>
      <c r="C1013" s="2" t="s">
        <v>313</v>
      </c>
      <c r="D1013" s="1" t="s">
        <v>20</v>
      </c>
      <c r="E1013" s="34">
        <v>1</v>
      </c>
      <c r="F1013" s="35"/>
      <c r="G1013" s="61">
        <f t="shared" si="44"/>
        <v>0</v>
      </c>
    </row>
    <row r="1014" spans="2:8" outlineLevel="1" x14ac:dyDescent="0.35">
      <c r="E1014" s="34"/>
      <c r="F1014" s="35"/>
      <c r="G1014" s="61">
        <f t="shared" si="44"/>
        <v>0</v>
      </c>
    </row>
    <row r="1015" spans="2:8" outlineLevel="1" x14ac:dyDescent="0.35">
      <c r="C1015" s="18" t="s">
        <v>317</v>
      </c>
      <c r="E1015" s="34"/>
      <c r="F1015" s="35"/>
      <c r="G1015" s="61">
        <f t="shared" si="44"/>
        <v>0</v>
      </c>
    </row>
    <row r="1016" spans="2:8" outlineLevel="1" x14ac:dyDescent="0.35">
      <c r="E1016" s="34"/>
      <c r="F1016" s="35"/>
      <c r="G1016" s="61">
        <f t="shared" si="44"/>
        <v>0</v>
      </c>
    </row>
    <row r="1017" spans="2:8" ht="29" outlineLevel="1" x14ac:dyDescent="0.35">
      <c r="B1017" s="11">
        <v>4</v>
      </c>
      <c r="C1017" s="2" t="s">
        <v>326</v>
      </c>
      <c r="D1017" s="1" t="s">
        <v>20</v>
      </c>
      <c r="E1017" s="34">
        <v>1</v>
      </c>
      <c r="F1017" s="35"/>
      <c r="G1017" s="61">
        <f t="shared" si="44"/>
        <v>0</v>
      </c>
      <c r="H1017" s="9"/>
    </row>
    <row r="1018" spans="2:8" outlineLevel="1" x14ac:dyDescent="0.35">
      <c r="E1018" s="34"/>
      <c r="F1018" s="35"/>
      <c r="G1018" s="61">
        <f t="shared" si="44"/>
        <v>0</v>
      </c>
    </row>
    <row r="1019" spans="2:8" outlineLevel="1" x14ac:dyDescent="0.35">
      <c r="B1019" s="11">
        <f>1+B1017</f>
        <v>5</v>
      </c>
      <c r="C1019" s="2" t="s">
        <v>311</v>
      </c>
      <c r="D1019" s="1" t="s">
        <v>312</v>
      </c>
      <c r="E1019" s="34">
        <v>1</v>
      </c>
      <c r="F1019" s="35"/>
      <c r="G1019" s="61">
        <f t="shared" si="44"/>
        <v>0</v>
      </c>
    </row>
    <row r="1020" spans="2:8" outlineLevel="1" x14ac:dyDescent="0.35">
      <c r="E1020" s="34"/>
      <c r="F1020" s="35"/>
      <c r="G1020" s="61">
        <f t="shared" si="44"/>
        <v>0</v>
      </c>
    </row>
    <row r="1021" spans="2:8" outlineLevel="1" x14ac:dyDescent="0.35">
      <c r="B1021" s="11">
        <f>1+B1019</f>
        <v>6</v>
      </c>
      <c r="C1021" s="2" t="s">
        <v>313</v>
      </c>
      <c r="D1021" s="1" t="s">
        <v>312</v>
      </c>
      <c r="E1021" s="34">
        <v>1</v>
      </c>
      <c r="F1021" s="35"/>
      <c r="G1021" s="61">
        <f t="shared" si="44"/>
        <v>0</v>
      </c>
    </row>
    <row r="1022" spans="2:8" outlineLevel="1" x14ac:dyDescent="0.35">
      <c r="E1022" s="34"/>
      <c r="F1022" s="35"/>
      <c r="G1022" s="61"/>
    </row>
    <row r="1023" spans="2:8" outlineLevel="1" x14ac:dyDescent="0.35">
      <c r="E1023" s="34"/>
      <c r="F1023" s="35"/>
      <c r="G1023" s="61"/>
    </row>
    <row r="1024" spans="2:8" s="4" customFormat="1" x14ac:dyDescent="0.35">
      <c r="B1024" s="12"/>
      <c r="C1024" s="5" t="s">
        <v>365</v>
      </c>
      <c r="D1024" s="4" t="s">
        <v>6</v>
      </c>
      <c r="E1024" s="32"/>
      <c r="F1024" s="33"/>
      <c r="G1024" s="62">
        <f>SUBTOTAL(9,G1025:G1039)</f>
        <v>0</v>
      </c>
    </row>
    <row r="1025" spans="2:7" s="4" customFormat="1" ht="29" outlineLevel="1" x14ac:dyDescent="0.35">
      <c r="B1025" s="12"/>
      <c r="C1025" s="5" t="s">
        <v>353</v>
      </c>
      <c r="E1025" s="32"/>
      <c r="F1025" s="33"/>
      <c r="G1025" s="62"/>
    </row>
    <row r="1026" spans="2:7" s="4" customFormat="1" outlineLevel="1" x14ac:dyDescent="0.35">
      <c r="B1026" s="11">
        <v>1</v>
      </c>
      <c r="C1026" s="2" t="s">
        <v>354</v>
      </c>
      <c r="D1026" s="1" t="s">
        <v>322</v>
      </c>
      <c r="E1026" s="34">
        <v>1</v>
      </c>
      <c r="F1026" s="36"/>
      <c r="G1026" s="61">
        <f t="shared" ref="G1026:G1039" si="45">ROUND(E1026*F1026,2)</f>
        <v>0</v>
      </c>
    </row>
    <row r="1027" spans="2:7" s="4" customFormat="1" outlineLevel="1" x14ac:dyDescent="0.35">
      <c r="B1027" s="11">
        <f t="shared" ref="B1027:B1032" si="46">1+B1026</f>
        <v>2</v>
      </c>
      <c r="C1027" s="2" t="s">
        <v>355</v>
      </c>
      <c r="D1027" s="1" t="s">
        <v>322</v>
      </c>
      <c r="E1027" s="34">
        <v>1</v>
      </c>
      <c r="F1027" s="36"/>
      <c r="G1027" s="61">
        <f t="shared" si="45"/>
        <v>0</v>
      </c>
    </row>
    <row r="1028" spans="2:7" s="4" customFormat="1" outlineLevel="1" x14ac:dyDescent="0.35">
      <c r="B1028" s="11">
        <f t="shared" si="46"/>
        <v>3</v>
      </c>
      <c r="C1028" s="2" t="s">
        <v>356</v>
      </c>
      <c r="D1028" s="1" t="s">
        <v>322</v>
      </c>
      <c r="E1028" s="34">
        <v>1</v>
      </c>
      <c r="F1028" s="36"/>
      <c r="G1028" s="61">
        <f t="shared" si="45"/>
        <v>0</v>
      </c>
    </row>
    <row r="1029" spans="2:7" s="4" customFormat="1" outlineLevel="1" x14ac:dyDescent="0.35">
      <c r="B1029" s="11">
        <f t="shared" si="46"/>
        <v>4</v>
      </c>
      <c r="C1029" s="2" t="s">
        <v>357</v>
      </c>
      <c r="D1029" s="1" t="s">
        <v>322</v>
      </c>
      <c r="E1029" s="34">
        <v>1</v>
      </c>
      <c r="F1029" s="36"/>
      <c r="G1029" s="61">
        <f t="shared" si="45"/>
        <v>0</v>
      </c>
    </row>
    <row r="1030" spans="2:7" s="4" customFormat="1" outlineLevel="1" x14ac:dyDescent="0.35">
      <c r="B1030" s="11">
        <f t="shared" si="46"/>
        <v>5</v>
      </c>
      <c r="C1030" s="2" t="s">
        <v>398</v>
      </c>
      <c r="D1030" s="1" t="s">
        <v>322</v>
      </c>
      <c r="E1030" s="34">
        <v>1</v>
      </c>
      <c r="F1030" s="36"/>
      <c r="G1030" s="61">
        <f t="shared" si="45"/>
        <v>0</v>
      </c>
    </row>
    <row r="1031" spans="2:7" s="4" customFormat="1" outlineLevel="1" x14ac:dyDescent="0.35">
      <c r="B1031" s="11">
        <f t="shared" si="46"/>
        <v>6</v>
      </c>
      <c r="C1031" s="2" t="s">
        <v>358</v>
      </c>
      <c r="D1031" s="1" t="s">
        <v>322</v>
      </c>
      <c r="E1031" s="34">
        <v>1</v>
      </c>
      <c r="F1031" s="36"/>
      <c r="G1031" s="61">
        <f t="shared" si="45"/>
        <v>0</v>
      </c>
    </row>
    <row r="1032" spans="2:7" s="4" customFormat="1" outlineLevel="1" x14ac:dyDescent="0.35">
      <c r="B1032" s="11">
        <f t="shared" si="46"/>
        <v>7</v>
      </c>
      <c r="C1032" s="2" t="s">
        <v>359</v>
      </c>
      <c r="D1032" s="1" t="s">
        <v>322</v>
      </c>
      <c r="E1032" s="34">
        <v>1</v>
      </c>
      <c r="F1032" s="36"/>
      <c r="G1032" s="61">
        <f t="shared" si="45"/>
        <v>0</v>
      </c>
    </row>
    <row r="1033" spans="2:7" s="4" customFormat="1" outlineLevel="1" x14ac:dyDescent="0.35">
      <c r="B1033" s="11"/>
      <c r="C1033" s="2"/>
      <c r="D1033" s="1"/>
      <c r="E1033" s="34"/>
      <c r="F1033" s="36"/>
      <c r="G1033" s="61">
        <f t="shared" si="45"/>
        <v>0</v>
      </c>
    </row>
    <row r="1034" spans="2:7" s="4" customFormat="1" outlineLevel="1" x14ac:dyDescent="0.35">
      <c r="B1034" s="11">
        <f>1+B1032</f>
        <v>8</v>
      </c>
      <c r="C1034" s="2" t="s">
        <v>360</v>
      </c>
      <c r="D1034" s="1"/>
      <c r="E1034" s="34"/>
      <c r="F1034" s="36"/>
      <c r="G1034" s="61">
        <f t="shared" si="45"/>
        <v>0</v>
      </c>
    </row>
    <row r="1035" spans="2:7" s="4" customFormat="1" outlineLevel="1" x14ac:dyDescent="0.35">
      <c r="B1035" s="11">
        <f>1+B1034</f>
        <v>9</v>
      </c>
      <c r="C1035" s="2" t="s">
        <v>361</v>
      </c>
      <c r="D1035" s="1" t="s">
        <v>322</v>
      </c>
      <c r="E1035" s="34">
        <v>1</v>
      </c>
      <c r="F1035" s="36"/>
      <c r="G1035" s="61">
        <f t="shared" si="45"/>
        <v>0</v>
      </c>
    </row>
    <row r="1036" spans="2:7" s="4" customFormat="1" outlineLevel="1" x14ac:dyDescent="0.35">
      <c r="B1036" s="11">
        <f>1+B1035</f>
        <v>10</v>
      </c>
      <c r="C1036" s="2" t="s">
        <v>362</v>
      </c>
      <c r="D1036" s="1" t="s">
        <v>322</v>
      </c>
      <c r="E1036" s="34">
        <v>1</v>
      </c>
      <c r="F1036" s="36"/>
      <c r="G1036" s="61">
        <f t="shared" si="45"/>
        <v>0</v>
      </c>
    </row>
    <row r="1037" spans="2:7" s="4" customFormat="1" outlineLevel="1" x14ac:dyDescent="0.35">
      <c r="B1037" s="11"/>
      <c r="C1037" s="2"/>
      <c r="D1037" s="1"/>
      <c r="E1037" s="34"/>
      <c r="F1037" s="36"/>
      <c r="G1037" s="61">
        <f t="shared" si="45"/>
        <v>0</v>
      </c>
    </row>
    <row r="1038" spans="2:7" s="4" customFormat="1" outlineLevel="1" x14ac:dyDescent="0.35">
      <c r="B1038" s="11"/>
      <c r="C1038" s="2" t="s">
        <v>363</v>
      </c>
      <c r="D1038" s="1"/>
      <c r="E1038" s="34"/>
      <c r="F1038" s="36"/>
      <c r="G1038" s="61">
        <f t="shared" si="45"/>
        <v>0</v>
      </c>
    </row>
    <row r="1039" spans="2:7" s="4" customFormat="1" ht="43.5" outlineLevel="1" x14ac:dyDescent="0.35">
      <c r="B1039" s="11">
        <v>11</v>
      </c>
      <c r="C1039" s="2" t="s">
        <v>364</v>
      </c>
      <c r="D1039" s="1" t="s">
        <v>322</v>
      </c>
      <c r="E1039" s="34">
        <v>1</v>
      </c>
      <c r="F1039" s="36"/>
      <c r="G1039" s="61">
        <f t="shared" si="45"/>
        <v>0</v>
      </c>
    </row>
    <row r="1040" spans="2:7" s="4" customFormat="1" x14ac:dyDescent="0.35">
      <c r="B1040" s="12"/>
      <c r="C1040" s="5"/>
      <c r="E1040" s="32"/>
      <c r="F1040" s="33"/>
      <c r="G1040" s="62"/>
    </row>
    <row r="1041" spans="2:9" s="4" customFormat="1" x14ac:dyDescent="0.35">
      <c r="B1041" s="12"/>
      <c r="C1041" s="5"/>
      <c r="E1041" s="32"/>
      <c r="F1041" s="33"/>
      <c r="G1041" s="62"/>
      <c r="H1041" s="6"/>
      <c r="I1041" s="15"/>
    </row>
    <row r="1042" spans="2:9" x14ac:dyDescent="0.35">
      <c r="C1042" s="10" t="s">
        <v>323</v>
      </c>
      <c r="D1042" s="17"/>
      <c r="E1042" s="38"/>
      <c r="F1042" s="39"/>
      <c r="G1042" s="70"/>
    </row>
    <row r="1043" spans="2:9" s="4" customFormat="1" x14ac:dyDescent="0.35">
      <c r="B1043" s="12">
        <v>1</v>
      </c>
      <c r="C1043" s="5" t="str">
        <f>PROPER(C3)</f>
        <v>Activity No.01 - Preliminary &amp; Generals</v>
      </c>
      <c r="E1043" s="32"/>
      <c r="F1043" s="33"/>
      <c r="G1043" s="66">
        <f>G3</f>
        <v>0</v>
      </c>
      <c r="H1043" s="14"/>
      <c r="I1043" s="15"/>
    </row>
    <row r="1044" spans="2:9" s="4" customFormat="1" x14ac:dyDescent="0.35">
      <c r="B1044" s="12">
        <f>1+B1043</f>
        <v>2</v>
      </c>
      <c r="C1044" s="5" t="str">
        <f>PROPER(C835)</f>
        <v>Activity No.02 - Construction Of A Platform</v>
      </c>
      <c r="E1044" s="32"/>
      <c r="F1044" s="33"/>
      <c r="G1044" s="62">
        <f>G835</f>
        <v>0</v>
      </c>
      <c r="H1044" s="14"/>
      <c r="I1044" s="15"/>
    </row>
    <row r="1045" spans="2:9" s="4" customFormat="1" x14ac:dyDescent="0.35">
      <c r="B1045" s="12">
        <f t="shared" ref="B1045:B1052" si="47">1+B1044</f>
        <v>3</v>
      </c>
      <c r="C1045" s="5" t="str">
        <f>PROPER(C856)</f>
        <v>Activity No.03 - Prefabricated Mobile Units</v>
      </c>
      <c r="E1045" s="32"/>
      <c r="F1045" s="33"/>
      <c r="G1045" s="62">
        <f>G856</f>
        <v>0</v>
      </c>
      <c r="H1045" s="14"/>
    </row>
    <row r="1046" spans="2:9" s="4" customFormat="1" x14ac:dyDescent="0.35">
      <c r="B1046" s="12">
        <f t="shared" si="47"/>
        <v>4</v>
      </c>
      <c r="C1046" s="5" t="str">
        <f>PROPER(C875)</f>
        <v>Activity No.04 - Concrete Channels</v>
      </c>
      <c r="E1046" s="32"/>
      <c r="F1046" s="40"/>
      <c r="G1046" s="71">
        <f>G875</f>
        <v>0</v>
      </c>
      <c r="H1046" s="14"/>
    </row>
    <row r="1047" spans="2:9" s="4" customFormat="1" x14ac:dyDescent="0.35">
      <c r="B1047" s="12">
        <f t="shared" si="47"/>
        <v>5</v>
      </c>
      <c r="C1047" s="5" t="str">
        <f>PROPER(C888)</f>
        <v>Activity No.05 - Reinforced Concrete To Verandahs</v>
      </c>
      <c r="E1047" s="32"/>
      <c r="F1047" s="33"/>
      <c r="G1047" s="62">
        <f>G888</f>
        <v>0</v>
      </c>
      <c r="H1047" s="6"/>
    </row>
    <row r="1048" spans="2:9" s="4" customFormat="1" x14ac:dyDescent="0.35">
      <c r="B1048" s="12">
        <f t="shared" si="47"/>
        <v>6</v>
      </c>
      <c r="C1048" s="5" t="str">
        <f>PROPER(C908)</f>
        <v>Activity No.06 - Rain Water Tanks</v>
      </c>
      <c r="E1048" s="32"/>
      <c r="F1048" s="33"/>
      <c r="G1048" s="62">
        <f>G908</f>
        <v>0</v>
      </c>
      <c r="H1048" s="6"/>
    </row>
    <row r="1049" spans="2:9" s="4" customFormat="1" x14ac:dyDescent="0.35">
      <c r="B1049" s="12">
        <f t="shared" si="47"/>
        <v>7</v>
      </c>
      <c r="C1049" s="5" t="str">
        <f>PROPER(C968)</f>
        <v>Activity No.07 - Electrical Installations</v>
      </c>
      <c r="E1049" s="32"/>
      <c r="F1049" s="33"/>
      <c r="G1049" s="62">
        <f>G968</f>
        <v>0</v>
      </c>
      <c r="H1049" s="6"/>
    </row>
    <row r="1050" spans="2:9" s="4" customFormat="1" x14ac:dyDescent="0.35">
      <c r="B1050" s="12">
        <f t="shared" si="47"/>
        <v>8</v>
      </c>
      <c r="C1050" s="5" t="str">
        <f>PROPER(C986)</f>
        <v>Activity No.08 - Supply And Fit Furniture In Classrooms</v>
      </c>
      <c r="E1050" s="32"/>
      <c r="F1050" s="33"/>
      <c r="G1050" s="62">
        <f>G986</f>
        <v>0</v>
      </c>
      <c r="H1050" s="6"/>
    </row>
    <row r="1051" spans="2:9" s="4" customFormat="1" x14ac:dyDescent="0.35">
      <c r="B1051" s="12">
        <f t="shared" si="47"/>
        <v>9</v>
      </c>
      <c r="C1051" s="5" t="str">
        <f>PROPER(C997)</f>
        <v>Activity No.09 - Provisional Sums</v>
      </c>
      <c r="E1051" s="32"/>
      <c r="F1051" s="33"/>
      <c r="G1051" s="62">
        <f>G997</f>
        <v>0</v>
      </c>
      <c r="H1051" s="6"/>
    </row>
    <row r="1052" spans="2:9" s="4" customFormat="1" x14ac:dyDescent="0.35">
      <c r="B1052" s="12">
        <f t="shared" si="47"/>
        <v>10</v>
      </c>
      <c r="C1052" s="5" t="str">
        <f>PROPER(C1024)</f>
        <v>Activity No.10 - Professional Service Provider For The Project</v>
      </c>
      <c r="E1052" s="32"/>
      <c r="F1052" s="33"/>
      <c r="G1052" s="62">
        <f>G1024</f>
        <v>0</v>
      </c>
      <c r="H1052" s="6"/>
    </row>
    <row r="1053" spans="2:9" x14ac:dyDescent="0.35">
      <c r="C1053" s="7" t="s">
        <v>318</v>
      </c>
      <c r="D1053" s="8"/>
      <c r="E1053" s="41"/>
      <c r="F1053" s="42"/>
      <c r="G1053" s="72">
        <f>SUBTOTAL(9,G1043:G1052)</f>
        <v>0</v>
      </c>
      <c r="H1053" s="3"/>
    </row>
    <row r="1054" spans="2:9" x14ac:dyDescent="0.35">
      <c r="E1054" s="34"/>
      <c r="F1054" s="35"/>
      <c r="G1054" s="61"/>
    </row>
    <row r="1055" spans="2:9" s="4" customFormat="1" x14ac:dyDescent="0.35">
      <c r="B1055" s="12"/>
      <c r="C1055" s="5" t="s">
        <v>320</v>
      </c>
      <c r="D1055" s="4" t="s">
        <v>20</v>
      </c>
      <c r="E1055" s="32"/>
      <c r="F1055" s="33"/>
      <c r="G1055" s="62">
        <v>725000</v>
      </c>
      <c r="H1055" s="15"/>
      <c r="I1055" s="15"/>
    </row>
    <row r="1056" spans="2:9" x14ac:dyDescent="0.35">
      <c r="C1056" s="7" t="s">
        <v>400</v>
      </c>
      <c r="D1056" s="8" t="s">
        <v>319</v>
      </c>
      <c r="E1056" s="41"/>
      <c r="F1056" s="42"/>
      <c r="G1056" s="72"/>
    </row>
    <row r="1057" spans="3:7" x14ac:dyDescent="0.35">
      <c r="C1057" s="1"/>
      <c r="E1057" s="1"/>
      <c r="F1057" s="13"/>
      <c r="G1057" s="67"/>
    </row>
    <row r="1058" spans="3:7" x14ac:dyDescent="0.35">
      <c r="C1058" s="1"/>
      <c r="E1058" s="1"/>
      <c r="F1058" s="13"/>
      <c r="G1058" s="67"/>
    </row>
    <row r="1059" spans="3:7" x14ac:dyDescent="0.35">
      <c r="C1059" s="1"/>
      <c r="E1059" s="1"/>
      <c r="F1059" s="13"/>
      <c r="G1059" s="67"/>
    </row>
    <row r="1060" spans="3:7" x14ac:dyDescent="0.35">
      <c r="C1060" s="1"/>
      <c r="E1060" s="1"/>
      <c r="F1060" s="13"/>
      <c r="G1060" s="67"/>
    </row>
    <row r="1061" spans="3:7" x14ac:dyDescent="0.35">
      <c r="C1061" s="1"/>
      <c r="E1061" s="1"/>
      <c r="F1061" s="13"/>
      <c r="G1061" s="67"/>
    </row>
    <row r="1062" spans="3:7" x14ac:dyDescent="0.35">
      <c r="C1062" s="1"/>
      <c r="E1062" s="1"/>
      <c r="F1062" s="13"/>
      <c r="G1062" s="67"/>
    </row>
    <row r="1063" spans="3:7" x14ac:dyDescent="0.35">
      <c r="C1063" s="1"/>
      <c r="E1063" s="1"/>
      <c r="F1063" s="13"/>
      <c r="G1063" s="67"/>
    </row>
    <row r="1064" spans="3:7" x14ac:dyDescent="0.35">
      <c r="C1064" s="1"/>
      <c r="E1064" s="1"/>
      <c r="F1064" s="13"/>
      <c r="G1064" s="67"/>
    </row>
    <row r="1065" spans="3:7" x14ac:dyDescent="0.35">
      <c r="C1065" s="1"/>
      <c r="E1065" s="1"/>
      <c r="F1065" s="13"/>
      <c r="G1065" s="67"/>
    </row>
    <row r="1066" spans="3:7" x14ac:dyDescent="0.35">
      <c r="F1066" s="13"/>
      <c r="G1066" s="67">
        <f t="shared" ref="G1066" si="48">ROUND(E1066*F1066,2)</f>
        <v>0</v>
      </c>
    </row>
    <row r="1067" spans="3:7" x14ac:dyDescent="0.35">
      <c r="F1067" s="13"/>
      <c r="G1067" s="67"/>
    </row>
    <row r="1068" spans="3:7" x14ac:dyDescent="0.35">
      <c r="F1068" s="13"/>
      <c r="G1068" s="67"/>
    </row>
    <row r="1069" spans="3:7" x14ac:dyDescent="0.35">
      <c r="F1069" s="13"/>
      <c r="G1069" s="13"/>
    </row>
    <row r="1070" spans="3:7" x14ac:dyDescent="0.35">
      <c r="F1070" s="13"/>
      <c r="G1070" s="13"/>
    </row>
    <row r="1071" spans="3:7" x14ac:dyDescent="0.35">
      <c r="F1071" s="13"/>
      <c r="G1071" s="13"/>
    </row>
    <row r="1072" spans="3:7" x14ac:dyDescent="0.35">
      <c r="F1072" s="13"/>
      <c r="G1072" s="13"/>
    </row>
  </sheetData>
  <printOptions horizontalCentered="1"/>
  <pageMargins left="0.51181102362204722" right="0.31496062992125984" top="0.51181102362204722" bottom="0.56999999999999995" header="0.31496062992125984" footer="0.31496062992125984"/>
  <pageSetup paperSize="9" scale="73" orientation="portrait" r:id="rId1"/>
  <headerFooter>
    <oddFooter>&amp;LPage&amp;Pof&amp;N&amp; / &amp; &amp;A&amp; - Schedule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J U D A A B Q S w M E F A A C A A g A l V L v W g b Y e p u l A A A A 9 g A A A B I A H A B D b 2 5 m a W c v U G F j a 2 F n Z S 5 4 b W w g o h g A K K A U A A A A A A A A A A A A A A A A A A A A A A A A A A A A h Y 9 N C s I w G E S v U r J v f m q h U t I U c W t B E E T c h R j b Y P t V m t T 0 b i 4 8 k l e w o l V 3 L u f N W 8 z c r z e e D 0 0 d X H R n T Q s Z Y p i i Q I N q D w b K D P X u G M 5 R L v h a q p M s d T D K Y N P B H j J U O X d O C f H e Y z / D b V e S i F J G d s V q o y r d S P S R z X 8 5 N G C d B K W R 4 N v X G B F h F s e Y J Q m m n E y Q F w a + Q j T u f b Y / k C / 7 2 v W d F h r C / Y K T K X L y / i A e U E s D B B Q A A g A I A J V S 7 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V U u 9 a g 2 l W e I 4 A A A D I A A A A E w A c A E Z v c m 1 1 b G F z L 1 N l Y 3 R p b 2 4 x L m 0 g o h g A K K A U A A A A A A A A A A A A A A A A A A A A A A A A A A A A K 0 5 N L s n M z 1 M I h t C G 1 r x c v F z F G Y l F q S k K I Y l J O a m G C r Y K O a k l v F w K Q B C c X 1 q U n A o U c a 1 I T s 3 R c y 4 t K k r N K w n P L 8 p O y s / P 1 t C s j v Z L z E 2 1 V Y L o V I q t j X b O z y s B K o n V g R i g r B S U m p t f B j T c O T + n N D e v W A l o G F i 1 H k Q C K q w B s U m n W g k i Y K h U q 8 n L l Z m H y x R r A F B L A Q I t A B Q A A g A I A J V S 7 1 o G 2 H q b p Q A A A P Y A A A A S A A A A A A A A A A A A A A A A A A A A A A B D b 2 5 m a W c v U G F j a 2 F n Z S 5 4 b W x Q S w E C L Q A U A A I A C A C V U u 9 a D 8 r p q 6 Q A A A D p A A A A E w A A A A A A A A A A A A A A A A D x A A A A W 0 N v b n R l b n R f V H l w Z X N d L n h t b F B L A Q I t A B Q A A g A I A J V S 7 1 q D a V Z 4 j g A A A M g A A A A T A A A A A A A A A A A A A A A A A O I B A A B G b 3 J t d W x h c y 9 T Z W N 0 a W 9 u M S 5 t U E s F B g A A A A A D A A M A w g A A A L 0 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l k L A A A A A A A A N w s 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U Y W J s Z 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N m O T J l Z G Y z N C 0 5 N D M y L T Q 5 N m U t Y j c w N y 0 x Z T g 3 N T I y M 2 M 3 O D I 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F k Z G V k V G 9 E Y X R h T W 9 k Z W w i I F Z h b H V l P S J s M C I g L z 4 8 R W 5 0 c n k g V H l w Z T 0 i R m l s b E N v d W 5 0 I i B W Y W x 1 Z T 0 i b D E y N D M i I C 8 + P E V u d H J 5 I F R 5 c G U 9 I k Z p b G x F c n J v c k N v Z G U i I F Z h b H V l P S J z V W 5 r b m 9 3 b i I g L z 4 8 R W 5 0 c n k g V H l w Z T 0 i R m l s b E V y c m 9 y Q 2 9 1 b n Q i I F Z h b H V l P S J s M C I g L z 4 8 R W 5 0 c n k g V H l w Z T 0 i R m l s b E x h c 3 R V c G R h d G V k I i B W Y W x 1 Z T 0 i Z D I w M j U t M D c t M T V U M D g 6 M T k 6 M T Q u N D c z M D k 0 O V o i I C 8 + P E V u d H J 5 I F R 5 c G U 9 I k Z p b G x D b 2 x 1 b W 5 U e X B l c y I g V m F s d W U 9 I n N B Q U F B Q U F B Q U F B P T 0 i I C 8 + P E V u d H J 5 I F R 5 c G U 9 I k Z p b G x D b 2 x 1 b W 5 O Y W 1 l c y I g V m F s d W U 9 I n N b J n F 1 b 3 Q 7 S V R F T S B O T y Z x d W 9 0 O y w m c X V v d D t Q Q V k g U k V G J n F 1 b 3 Q 7 L C Z x d W 9 0 O 0 R F U 0 N S S V B U S U 9 O J n F 1 b 3 Q 7 L C Z x d W 9 0 O 1 V O S V Q m c X V v d D s s J n F 1 b 3 Q 7 U V V B T l R J V F k m c X V v d D s s J n F 1 b 3 Q 7 U k F U R S Z x d W 9 0 O y w m c X V v d D t B T U 9 V T l Q m c X V v d D t d I i A v P j x F b n R y e S B U e X B l P S J G a W x s U 3 R h d H V z I i B W Y W x 1 Z T 0 i c 0 N v b X B s Z X R l I i A v P j x F b n R y e S B U e X B l P S J S Z W x h d G l v b n N o a X B J b m Z v Q 2 9 u d G F p b m V y I i B W Y W x 1 Z T 0 i c 3 s m c X V v d D t j b 2 x 1 b W 5 D b 3 V u d C Z x d W 9 0 O z o 3 L C Z x d W 9 0 O 2 t l e U N v b H V t b k 5 h b W V z J n F 1 b 3 Q 7 O l t d L C Z x d W 9 0 O 3 F 1 Z X J 5 U m V s Y X R p b 2 5 z a G l w c y Z x d W 9 0 O z p b X S w m c X V v d D t j b 2 x 1 b W 5 J Z G V u d G l 0 a W V z J n F 1 b 3 Q 7 O l s m c X V v d D t T Z W N 0 a W 9 u M S 9 U Y W J s Z T E v Q X V 0 b 1 J l b W 9 2 Z W R D b 2 x 1 b W 5 z M S 5 7 S V R F T S B O T y w w f S Z x d W 9 0 O y w m c X V v d D t T Z W N 0 a W 9 u M S 9 U Y W J s Z T E v Q X V 0 b 1 J l b W 9 2 Z W R D b 2 x 1 b W 5 z M S 5 7 U E F Z I F J F R i w x f S Z x d W 9 0 O y w m c X V v d D t T Z W N 0 a W 9 u M S 9 U Y W J s Z T E v Q X V 0 b 1 J l b W 9 2 Z W R D b 2 x 1 b W 5 z M S 5 7 R E V T Q 1 J J U F R J T 0 4 s M n 0 m c X V v d D s s J n F 1 b 3 Q 7 U 2 V j d G l v b j E v V G F i b G U x L 0 F 1 d G 9 S Z W 1 v d m V k Q 2 9 s d W 1 u c z E u e 1 V O S V Q s M 3 0 m c X V v d D s s J n F 1 b 3 Q 7 U 2 V j d G l v b j E v V G F i b G U x L 0 F 1 d G 9 S Z W 1 v d m V k Q 2 9 s d W 1 u c z E u e 1 F V Q U 5 U S V R Z L D R 9 J n F 1 b 3 Q 7 L C Z x d W 9 0 O 1 N l Y 3 R p b 2 4 x L 1 R h Y m x l M S 9 B d X R v U m V t b 3 Z l Z E N v b H V t b n M x L n t S Q V R F L D V 9 J n F 1 b 3 Q 7 L C Z x d W 9 0 O 1 N l Y 3 R p b 2 4 x L 1 R h Y m x l M S 9 B d X R v U m V t b 3 Z l Z E N v b H V t b n M x L n t B T U 9 V T l Q s N n 0 m c X V v d D t d L C Z x d W 9 0 O 0 N v b H V t b k N v d W 5 0 J n F 1 b 3 Q 7 O j c s J n F 1 b 3 Q 7 S 2 V 5 Q 2 9 s d W 1 u T m F t Z X M m c X V v d D s 6 W 1 0 s J n F 1 b 3 Q 7 Q 2 9 s d W 1 u S W R l b n R p d G l l c y Z x d W 9 0 O z p b J n F 1 b 3 Q 7 U 2 V j d G l v b j E v V G F i b G U x L 0 F 1 d G 9 S Z W 1 v d m V k Q 2 9 s d W 1 u c z E u e 0 l U R U 0 g T k 8 s M H 0 m c X V v d D s s J n F 1 b 3 Q 7 U 2 V j d G l v b j E v V G F i b G U x L 0 F 1 d G 9 S Z W 1 v d m V k Q 2 9 s d W 1 u c z E u e 1 B B W S B S R U Y s M X 0 m c X V v d D s s J n F 1 b 3 Q 7 U 2 V j d G l v b j E v V G F i b G U x L 0 F 1 d G 9 S Z W 1 v d m V k Q 2 9 s d W 1 u c z E u e 0 R F U 0 N S S V B U S U 9 O L D J 9 J n F 1 b 3 Q 7 L C Z x d W 9 0 O 1 N l Y 3 R p b 2 4 x L 1 R h Y m x l M S 9 B d X R v U m V t b 3 Z l Z E N v b H V t b n M x L n t V T k l U L D N 9 J n F 1 b 3 Q 7 L C Z x d W 9 0 O 1 N l Y 3 R p b 2 4 x L 1 R h Y m x l M S 9 B d X R v U m V t b 3 Z l Z E N v b H V t b n M x L n t R V U F O V E l U W S w 0 f S Z x d W 9 0 O y w m c X V v d D t T Z W N 0 a W 9 u M S 9 U Y W J s Z T E v Q X V 0 b 1 J l b W 9 2 Z W R D b 2 x 1 b W 5 z M S 5 7 U k F U R S w 1 f S Z x d W 9 0 O y w m c X V v d D t T Z W N 0 a W 9 u M S 9 U Y W J s Z T E v Q X V 0 b 1 J l b W 9 2 Z W R D b 2 x 1 b W 5 z M S 5 7 Q U 1 P V U 5 U L D Z 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1 J l b W 9 2 Z W Q l M j B D b 2 x 1 b W 5 z P C 9 J d G V t U G F 0 a D 4 8 L 0 l 0 Z W 1 M b 2 N h d G l v b j 4 8 U 3 R h Y m x l R W 5 0 c m l l c y A v P j w v S X R l b T 4 8 L 0 l 0 Z W 1 z P j w v T G 9 j Y W x Q Y W N r Y W d l T W V 0 Y W R h d G F G a W x l P h Y A A A B Q S w U G A A A A A A A A A A A A A A A A A A A A A A A A 2 g A A A A E A A A D Q j J 3 f A R X R E Y x 6 A M B P w p f r A Q A A A K t X P w G n 3 c B I l P 3 H 7 N y 4 D x M A A A A A A g A A A A A A A 2 Y A A M A A A A A Q A A A A U 8 x L k + g H z x H G n r m k j F U C p A A A A A A E g A A A o A A A A B A A A A D a 2 u d x / g l 0 3 e E m P 3 m w F q 9 V U A A A A B D J + F 6 Y 3 i 3 2 w O z A z 8 c 2 r p 5 j d B g V k M 7 j t W u R l F 7 B 3 6 H B + F c b b g I H W m M m J M d q 7 z u v P t b f 4 N f N G o T k 5 H S m k G 1 2 2 V i Z C U 8 0 c Y M t R H l 7 I M j 3 x X 1 K F A A A A P C e h K y s s v J e w e W G c L 3 R w t e 7 T f V k < / D a t a M a s h u p > 
</file>

<file path=customXml/itemProps1.xml><?xml version="1.0" encoding="utf-8"?>
<ds:datastoreItem xmlns:ds="http://schemas.openxmlformats.org/officeDocument/2006/customXml" ds:itemID="{2BFF0E93-F458-4647-A5B7-BEFC415B44D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MAIN SUMMARY</vt:lpstr>
      <vt:lpstr>MATHUMBU - 4 PREFAB ACTICITY</vt:lpstr>
      <vt:lpstr>MAZIZINI - 6 PREFABS ACTIVITY</vt:lpstr>
      <vt:lpstr>'MAIN SUMMARY'!Print_Area</vt:lpstr>
      <vt:lpstr>'MATHUMBU - 4 PREFAB ACTICITY'!Print_Area</vt:lpstr>
      <vt:lpstr>'MAZIZINI - 6 PREFABS ACTIVITY'!Print_Area</vt:lpstr>
      <vt:lpstr>'MAZIZINI - 6 PREFABS ACTIVITY'!Print_Titles</vt:lpstr>
      <vt:lpstr>Total_MATHUMBU</vt:lpstr>
      <vt:lpstr>Total_VULUHLANGA</vt:lpstr>
    </vt:vector>
  </TitlesOfParts>
  <Company>DEVELOPMENT BANK OF SOUTHERN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Mphande</dc:creator>
  <cp:lastModifiedBy>John Mphande</cp:lastModifiedBy>
  <cp:lastPrinted>2025-09-01T09:36:17Z</cp:lastPrinted>
  <dcterms:created xsi:type="dcterms:W3CDTF">2025-07-15T08:18:01Z</dcterms:created>
  <dcterms:modified xsi:type="dcterms:W3CDTF">2025-09-01T09:40:57Z</dcterms:modified>
</cp:coreProperties>
</file>